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7.xml" ContentType="application/vnd.openxmlformats-officedocument.drawing+xml"/>
  <Override PartName="/xl/tables/table9.xml" ContentType="application/vnd.openxmlformats-officedocument.spreadsheetml.table+xml"/>
  <Override PartName="/xl/drawings/drawing8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225" yWindow="-90" windowWidth="19200" windowHeight="11550" tabRatio="795"/>
  </bookViews>
  <sheets>
    <sheet name="Summary of Document" sheetId="18" r:id="rId1"/>
    <sheet name="Meso by age and sex" sheetId="24" r:id="rId2"/>
    <sheet name="Demographic distribution" sheetId="25" r:id="rId3"/>
    <sheet name="DistributionPS" sheetId="23" r:id="rId4"/>
    <sheet name="DistributionStage" sheetId="27" r:id="rId5"/>
    <sheet name="Key data completeness" sheetId="1" r:id="rId6"/>
    <sheet name="MDT discussion" sheetId="9" r:id="rId7"/>
    <sheet name="LCNS assessment" sheetId="4" r:id="rId8"/>
    <sheet name="Pathological confirmation" sheetId="28" r:id="rId9"/>
    <sheet name="Morphology M90503" sheetId="32" r:id="rId10"/>
    <sheet name="ActiveRx" sheetId="11" r:id="rId11"/>
    <sheet name="Surgery" sheetId="12" r:id="rId12"/>
    <sheet name="Chemotherapy in meso" sheetId="15" r:id="rId13"/>
    <sheet name="Chemotherapy PS0&amp;1" sheetId="35" r:id="rId14"/>
    <sheet name="Number of chemo types" sheetId="36" r:id="rId15"/>
    <sheet name="Radiotherapy" sheetId="29" r:id="rId16"/>
    <sheet name="Survival_1yr" sheetId="30" r:id="rId17"/>
    <sheet name="Survival_3month" sheetId="31" r:id="rId18"/>
    <sheet name="Survival_3_years" sheetId="34" r:id="rId19"/>
  </sheets>
  <calcPr calcId="145621"/>
</workbook>
</file>

<file path=xl/calcChain.xml><?xml version="1.0" encoding="utf-8"?>
<calcChain xmlns="http://schemas.openxmlformats.org/spreadsheetml/2006/main">
  <c r="F5" i="36" l="1"/>
  <c r="E5" i="36"/>
  <c r="D5" i="36"/>
  <c r="C5" i="36"/>
  <c r="D4" i="12"/>
  <c r="C4" i="35" l="1"/>
  <c r="B4" i="35"/>
  <c r="D5" i="24" l="1"/>
  <c r="E5" i="24"/>
  <c r="F5" i="24"/>
  <c r="G5" i="24"/>
  <c r="H5" i="24"/>
  <c r="I5" i="24"/>
  <c r="J5" i="24"/>
  <c r="C5" i="24"/>
  <c r="D4" i="34"/>
  <c r="C4" i="32" l="1"/>
  <c r="B4" i="32"/>
  <c r="D4" i="31"/>
  <c r="D4" i="30"/>
  <c r="C4" i="12"/>
  <c r="B4" i="12"/>
  <c r="C4" i="11"/>
  <c r="B4" i="11"/>
  <c r="C4" i="29" l="1"/>
  <c r="B4" i="29"/>
  <c r="C5" i="28"/>
  <c r="B13" i="27"/>
  <c r="C12" i="27" s="1"/>
  <c r="K17" i="24"/>
  <c r="K18" i="24"/>
  <c r="K19" i="24"/>
  <c r="K20" i="24"/>
  <c r="K21" i="24"/>
  <c r="K22" i="24"/>
  <c r="K26" i="24"/>
  <c r="K27" i="24"/>
  <c r="K28" i="24"/>
  <c r="K29" i="24"/>
  <c r="K30" i="24"/>
  <c r="K31" i="24"/>
  <c r="C6" i="27" l="1"/>
  <c r="C7" i="27"/>
  <c r="C5" i="27"/>
  <c r="C8" i="27"/>
  <c r="C9" i="27"/>
  <c r="C10" i="27"/>
  <c r="C11" i="27"/>
  <c r="K7" i="24"/>
  <c r="K6" i="24"/>
  <c r="K5" i="24" l="1"/>
  <c r="D5" i="4" l="1"/>
  <c r="B10" i="23"/>
  <c r="C5" i="23" l="1"/>
  <c r="C7" i="23"/>
  <c r="C4" i="23"/>
  <c r="C6" i="23"/>
  <c r="C8" i="23"/>
  <c r="C9" i="23"/>
  <c r="C4" i="15"/>
  <c r="B4" i="15"/>
  <c r="C4" i="9" l="1"/>
  <c r="E4" i="1"/>
  <c r="D4" i="1"/>
  <c r="C5" i="4"/>
  <c r="C4" i="1"/>
</calcChain>
</file>

<file path=xl/sharedStrings.xml><?xml version="1.0" encoding="utf-8"?>
<sst xmlns="http://schemas.openxmlformats.org/spreadsheetml/2006/main" count="2881" uniqueCount="403">
  <si>
    <t>Data completeness for key fields nationally</t>
  </si>
  <si>
    <t>NumberOfCases</t>
  </si>
  <si>
    <t>PerformStatus N (%)</t>
  </si>
  <si>
    <t>Stage N (%)</t>
  </si>
  <si>
    <t>PSandStage N(%)</t>
  </si>
  <si>
    <t>PerformStatus_percent</t>
  </si>
  <si>
    <t>Stage_percent</t>
  </si>
  <si>
    <t>PSandStage_percent</t>
  </si>
  <si>
    <t>All cases</t>
  </si>
  <si>
    <t>LCNSassessed_percent</t>
  </si>
  <si>
    <t>LCNS Assessed Cases</t>
  </si>
  <si>
    <t>LCNSAssessed (%)</t>
  </si>
  <si>
    <t>Patients discussed at an MDT</t>
  </si>
  <si>
    <t>MDTDiscussion (%)</t>
  </si>
  <si>
    <t>MDTDiscussion_Cases</t>
  </si>
  <si>
    <t>Patients receiving active treatment nationally</t>
  </si>
  <si>
    <t>Patients receiving active treatment(%)</t>
  </si>
  <si>
    <t>HadActiveRx_percent</t>
  </si>
  <si>
    <t>Patients receiving surgery nationally</t>
  </si>
  <si>
    <t>NumberOfCases*</t>
  </si>
  <si>
    <t>Analyses carried out by (questions, need for clarification or correction of analyses, please contact):</t>
  </si>
  <si>
    <t>Dr Aamir Khakwani</t>
  </si>
  <si>
    <t>Division of Epidemiology &amp; Public Health</t>
  </si>
  <si>
    <t>B121, Clinical Sciences Building, City Hospital, Hucknall Road, Nottingham, NG5 1PB</t>
  </si>
  <si>
    <t>networkfirstseen</t>
  </si>
  <si>
    <t>Patients receiving  active treatment by network</t>
  </si>
  <si>
    <t>Patients receiving chemotherapy nationally</t>
  </si>
  <si>
    <t>Patients receiving chemotherapy by network</t>
  </si>
  <si>
    <t>Performance status</t>
  </si>
  <si>
    <t>Cases (n)</t>
  </si>
  <si>
    <t>%</t>
  </si>
  <si>
    <t>missing</t>
  </si>
  <si>
    <t>Total</t>
  </si>
  <si>
    <t>NumberOfCasesatPS0</t>
  </si>
  <si>
    <t>CasesatPS0_percent</t>
  </si>
  <si>
    <t>NumberOfCasesatPS1</t>
  </si>
  <si>
    <t>CasesatPS1_percent</t>
  </si>
  <si>
    <t>NumberOfCasesatPS2</t>
  </si>
  <si>
    <t>CasesatPS2_percent</t>
  </si>
  <si>
    <t>NumberOfCasesatPS3</t>
  </si>
  <si>
    <t>CasesatPS3_percent</t>
  </si>
  <si>
    <t>NumberOfCasesatPS4</t>
  </si>
  <si>
    <t>CasesatPS4_percent</t>
  </si>
  <si>
    <t>NumberOfCasesatPSmissing</t>
  </si>
  <si>
    <t>CasesatPSmissing_percent</t>
  </si>
  <si>
    <t>N44</t>
  </si>
  <si>
    <t>N50</t>
  </si>
  <si>
    <t>N51</t>
  </si>
  <si>
    <t>N52</t>
  </si>
  <si>
    <t>N53</t>
  </si>
  <si>
    <t>N54</t>
  </si>
  <si>
    <t>N55</t>
  </si>
  <si>
    <t>N56</t>
  </si>
  <si>
    <t>N57</t>
  </si>
  <si>
    <t>N58</t>
  </si>
  <si>
    <t>N59</t>
  </si>
  <si>
    <t>N60</t>
  </si>
  <si>
    <t>N61</t>
  </si>
  <si>
    <t>Distribution of performance status</t>
  </si>
  <si>
    <t>Age group</t>
  </si>
  <si>
    <t>All ages</t>
  </si>
  <si>
    <t>Sex</t>
  </si>
  <si>
    <t>0-54</t>
  </si>
  <si>
    <t>55-59</t>
  </si>
  <si>
    <t>60-64</t>
  </si>
  <si>
    <t>65-69</t>
  </si>
  <si>
    <t>70-74</t>
  </si>
  <si>
    <t>75-79</t>
  </si>
  <si>
    <t>80-84</t>
  </si>
  <si>
    <t>85+</t>
  </si>
  <si>
    <t>Male</t>
  </si>
  <si>
    <t>Female</t>
  </si>
  <si>
    <t>Whole population:</t>
  </si>
  <si>
    <t>Mesothelioma by age and sex</t>
  </si>
  <si>
    <t>NLCA@rcplondon.ac.uk</t>
  </si>
  <si>
    <t>Demographic distribution</t>
  </si>
  <si>
    <t>Socioeconomic Status</t>
  </si>
  <si>
    <t>Missing</t>
  </si>
  <si>
    <t>Performance Status</t>
  </si>
  <si>
    <t>Distribution of stage for all lung cancers</t>
  </si>
  <si>
    <t>Stage</t>
  </si>
  <si>
    <t>IA</t>
  </si>
  <si>
    <t>IB</t>
  </si>
  <si>
    <t>IIA</t>
  </si>
  <si>
    <t>IIB</t>
  </si>
  <si>
    <t>IIIA</t>
  </si>
  <si>
    <t>IIIB</t>
  </si>
  <si>
    <t>IV</t>
  </si>
  <si>
    <t>NumberOfCasesSgIA</t>
  </si>
  <si>
    <t>CasesSgIA_percent</t>
  </si>
  <si>
    <t>NumberOfCasesSgIB</t>
  </si>
  <si>
    <t>CasesSgIB_percent</t>
  </si>
  <si>
    <t>NumberOfCasesSgIIA</t>
  </si>
  <si>
    <t>CasesSgIIA_percent</t>
  </si>
  <si>
    <t>NumberOfCasesSgIIB</t>
  </si>
  <si>
    <t>CasesSgIIB_percent</t>
  </si>
  <si>
    <t>NumberOfCasesSgIIIA</t>
  </si>
  <si>
    <t>CasesSgIIIA_percent</t>
  </si>
  <si>
    <t>NumberOfCasesSgIIIB</t>
  </si>
  <si>
    <t>CasesSgIIIB_percent</t>
  </si>
  <si>
    <t>NumberOfCasesSgIV</t>
  </si>
  <si>
    <t>CasesSgIV_percent</t>
  </si>
  <si>
    <t>NumberOfCasesSgMissing</t>
  </si>
  <si>
    <t>CasesSgMissing_percent</t>
  </si>
  <si>
    <t>HistologicalDiagnosis (%)</t>
  </si>
  <si>
    <t>Patients receiving pathological diagnosis by network</t>
  </si>
  <si>
    <t>Pathologically confirmed Cases</t>
  </si>
  <si>
    <t>PathologicalDiagnosis_percent</t>
  </si>
  <si>
    <t>Patients receiving radiotherapy nationally</t>
  </si>
  <si>
    <t>Number of cases</t>
  </si>
  <si>
    <t>Patients receiving radiotherapy (%)</t>
  </si>
  <si>
    <t>Percent surviving* to one year after 'diagnosis' nationally</t>
  </si>
  <si>
    <t>Number surviving to one year after diagnosis</t>
  </si>
  <si>
    <t>% surviving to one year after diagnosis</t>
  </si>
  <si>
    <t>Percent surviving* to one year after 'diagnosis' by network</t>
  </si>
  <si>
    <t>Percent surviving to 1 year*</t>
  </si>
  <si>
    <t>Morphology</t>
  </si>
  <si>
    <t>M9050/3</t>
  </si>
  <si>
    <t>M9051/3</t>
  </si>
  <si>
    <t>M9052/3</t>
  </si>
  <si>
    <t>M9053/3</t>
  </si>
  <si>
    <t>Number of Cases</t>
  </si>
  <si>
    <t>Percentage</t>
  </si>
  <si>
    <t>Primary Diagnosis</t>
  </si>
  <si>
    <t>C450</t>
  </si>
  <si>
    <t>Number surviving to three months after diagnosis</t>
  </si>
  <si>
    <t>% surviving to three months after diagnosis</t>
  </si>
  <si>
    <t>Percent surviving to 3 months*</t>
  </si>
  <si>
    <t>Laterality</t>
  </si>
  <si>
    <t>Not Known</t>
  </si>
  <si>
    <t>Patients receiving chemotherapy (%)</t>
  </si>
  <si>
    <t>HadChemo_percent</t>
  </si>
  <si>
    <t>Patients with Morphology M9050/3</t>
  </si>
  <si>
    <t>Patients with morphology M9050/3 by network</t>
  </si>
  <si>
    <t>Patients with morphology M9050/3 (%)</t>
  </si>
  <si>
    <t>Patients receiving chemotherapy with PS0/1 nationally</t>
  </si>
  <si>
    <t>Patients receiving chemotherapy with PS0/1 (%)</t>
  </si>
  <si>
    <t>2014 - 2016 analysed population</t>
  </si>
  <si>
    <t>countryfirstseen</t>
  </si>
  <si>
    <t>Trustfirstseen</t>
  </si>
  <si>
    <t>2014- 2016 analysed population</t>
  </si>
  <si>
    <t>Patients assessed by a lung cancer nurse specialists by country</t>
  </si>
  <si>
    <t>LCNS_data_completeness_percent</t>
  </si>
  <si>
    <t>LCNSpresentatdiagnosis_percent</t>
  </si>
  <si>
    <t>Patients assessed by a lung cancer nurse specialists by network</t>
  </si>
  <si>
    <t>LCNS_Data_Completeness (%)</t>
  </si>
  <si>
    <t>LCNS present at diagnosis (%)</t>
  </si>
  <si>
    <t>Patients assessed by a lung cancer nurse specialists by trust</t>
  </si>
  <si>
    <t>trustfirstseen</t>
  </si>
  <si>
    <t>Countryfirstseen</t>
  </si>
  <si>
    <t>NumberOfCasesatPS5</t>
  </si>
  <si>
    <t>CasesatPS5_percent</t>
  </si>
  <si>
    <t>Patients receiving pathological diagnosis by trust</t>
  </si>
  <si>
    <t>Patients with morphology M9050/3 by country</t>
  </si>
  <si>
    <t>Patients receiving  active treatment by country</t>
  </si>
  <si>
    <t>Patients receiving  active treatment by trust</t>
  </si>
  <si>
    <t xml:space="preserve"> 2014 - 2016 analysed population</t>
  </si>
  <si>
    <t>Patients receiving surgery by country</t>
  </si>
  <si>
    <t>Patients receiving surgery by network</t>
  </si>
  <si>
    <t>Patients receiving surgery by trust</t>
  </si>
  <si>
    <t>Patients receiving chemotherapy by country</t>
  </si>
  <si>
    <t>Patients receiving chemotherapy by trust</t>
  </si>
  <si>
    <t>Patients receiving radotherapy by country</t>
  </si>
  <si>
    <t>HadRadiotherapy_percent</t>
  </si>
  <si>
    <t>Patients receiving radotherapy by network</t>
  </si>
  <si>
    <t>Patients receiving radotherapy by trust</t>
  </si>
  <si>
    <t>NLCA 2014 - 2016 analysed population</t>
  </si>
  <si>
    <t>Percent surviving to one year after 'diagnosis' by country</t>
  </si>
  <si>
    <t>Percent surviving* to one year after 'diagnosis' by country</t>
  </si>
  <si>
    <t>Percent surviving to 3 months</t>
  </si>
  <si>
    <t>Percent surviving to three months after 'diagnosis' by country</t>
  </si>
  <si>
    <t>Percent surviving* to three months after 'diagnosis' by network</t>
  </si>
  <si>
    <t>Percent surviving* to three months after 'diagnosis' by country</t>
  </si>
  <si>
    <t>Percent surviving* to three year after 'diagnosis' by network</t>
  </si>
  <si>
    <t>Percent surviving to 3 year*</t>
  </si>
  <si>
    <t>Percent surviving* to three year after 'diagnosis' nationally</t>
  </si>
  <si>
    <t>Number surviving to three year after diagnosis</t>
  </si>
  <si>
    <t>% surviving to three year after diagnosis</t>
  </si>
  <si>
    <t>Mean age (standard deviation) = 74.8 (8.8)</t>
  </si>
  <si>
    <t>Median age (interquartile range) = 75 (69 - 81)</t>
  </si>
  <si>
    <t>M9050/6</t>
  </si>
  <si>
    <t>C367</t>
  </si>
  <si>
    <t>C457</t>
  </si>
  <si>
    <t>C459</t>
  </si>
  <si>
    <t>C637</t>
  </si>
  <si>
    <t>Right</t>
  </si>
  <si>
    <t>Left</t>
  </si>
  <si>
    <t>Middle</t>
  </si>
  <si>
    <t>Both</t>
  </si>
  <si>
    <t>E</t>
  </si>
  <si>
    <t>W</t>
  </si>
  <si>
    <t>NWW</t>
  </si>
  <si>
    <t>SWCN</t>
  </si>
  <si>
    <t>7A1A1</t>
  </si>
  <si>
    <t>7A1A4</t>
  </si>
  <si>
    <t>7A1AU</t>
  </si>
  <si>
    <t>7A2AJ</t>
  </si>
  <si>
    <t>7A2AL</t>
  </si>
  <si>
    <t>7A2BL</t>
  </si>
  <si>
    <t>7A3B7</t>
  </si>
  <si>
    <t>7A3C7</t>
  </si>
  <si>
    <t>7A4C1</t>
  </si>
  <si>
    <t>7A5B1</t>
  </si>
  <si>
    <t>7A5B3</t>
  </si>
  <si>
    <t>7A6AM</t>
  </si>
  <si>
    <t>7A6AR</t>
  </si>
  <si>
    <t>LLCU</t>
  </si>
  <si>
    <t>R1F</t>
  </si>
  <si>
    <t>R1H</t>
  </si>
  <si>
    <t>R1K</t>
  </si>
  <si>
    <t>RA2</t>
  </si>
  <si>
    <t>RA3</t>
  </si>
  <si>
    <t>RA4</t>
  </si>
  <si>
    <t>RA7</t>
  </si>
  <si>
    <t>RA9</t>
  </si>
  <si>
    <t>RAE</t>
  </si>
  <si>
    <t>RAJ</t>
  </si>
  <si>
    <t>RAL</t>
  </si>
  <si>
    <t>RAP</t>
  </si>
  <si>
    <t>RAS</t>
  </si>
  <si>
    <t>RAX</t>
  </si>
  <si>
    <t>RBA</t>
  </si>
  <si>
    <t>RBD</t>
  </si>
  <si>
    <t>RBK</t>
  </si>
  <si>
    <t>RBL</t>
  </si>
  <si>
    <t>RBN</t>
  </si>
  <si>
    <t>RBT</t>
  </si>
  <si>
    <t>RBV</t>
  </si>
  <si>
    <t>RBZ</t>
  </si>
  <si>
    <t>RC1</t>
  </si>
  <si>
    <t>RC9</t>
  </si>
  <si>
    <t>RCB</t>
  </si>
  <si>
    <t>RCD</t>
  </si>
  <si>
    <t>RCF</t>
  </si>
  <si>
    <t>RCX</t>
  </si>
  <si>
    <t>RD1</t>
  </si>
  <si>
    <t>RD3</t>
  </si>
  <si>
    <t>RD8</t>
  </si>
  <si>
    <t>RDD</t>
  </si>
  <si>
    <t>RDE</t>
  </si>
  <si>
    <t>RDU</t>
  </si>
  <si>
    <t>RDZ</t>
  </si>
  <si>
    <t>RE9</t>
  </si>
  <si>
    <t>REF</t>
  </si>
  <si>
    <t>REM</t>
  </si>
  <si>
    <t>REN</t>
  </si>
  <si>
    <t>RF4</t>
  </si>
  <si>
    <t>RFF</t>
  </si>
  <si>
    <t>RFR</t>
  </si>
  <si>
    <t>RFS</t>
  </si>
  <si>
    <t>RGM</t>
  </si>
  <si>
    <t>RGN</t>
  </si>
  <si>
    <t>RGP</t>
  </si>
  <si>
    <t>RGQ</t>
  </si>
  <si>
    <t>RGR</t>
  </si>
  <si>
    <t>RGT</t>
  </si>
  <si>
    <t>RH8</t>
  </si>
  <si>
    <t>RHM</t>
  </si>
  <si>
    <t>RHQ</t>
  </si>
  <si>
    <t>RHU</t>
  </si>
  <si>
    <t>RHW</t>
  </si>
  <si>
    <t>RJ1</t>
  </si>
  <si>
    <t>RJ2</t>
  </si>
  <si>
    <t>RJ6</t>
  </si>
  <si>
    <t>RJ7</t>
  </si>
  <si>
    <t>RJC</t>
  </si>
  <si>
    <t>RJE</t>
  </si>
  <si>
    <t>RJF</t>
  </si>
  <si>
    <t>RJL</t>
  </si>
  <si>
    <t>RJN</t>
  </si>
  <si>
    <t>RJR</t>
  </si>
  <si>
    <t>RJZ</t>
  </si>
  <si>
    <t>RK5</t>
  </si>
  <si>
    <t>RK9</t>
  </si>
  <si>
    <t>RKB</t>
  </si>
  <si>
    <t>RKE</t>
  </si>
  <si>
    <t>RL4</t>
  </si>
  <si>
    <t>RLN</t>
  </si>
  <si>
    <t>RLQ</t>
  </si>
  <si>
    <t>RLT</t>
  </si>
  <si>
    <t>RM1</t>
  </si>
  <si>
    <t>RM2</t>
  </si>
  <si>
    <t>RM3</t>
  </si>
  <si>
    <t>RMC</t>
  </si>
  <si>
    <t>RMP</t>
  </si>
  <si>
    <t>RN3</t>
  </si>
  <si>
    <t>RN5</t>
  </si>
  <si>
    <t>RN7</t>
  </si>
  <si>
    <t>RNA</t>
  </si>
  <si>
    <t>RNL</t>
  </si>
  <si>
    <t>RNQ</t>
  </si>
  <si>
    <t>RNS</t>
  </si>
  <si>
    <t>RNZ</t>
  </si>
  <si>
    <t>RP5</t>
  </si>
  <si>
    <t>RPA</t>
  </si>
  <si>
    <t>RPY</t>
  </si>
  <si>
    <t>RQ8</t>
  </si>
  <si>
    <t>RQM</t>
  </si>
  <si>
    <t>RQW</t>
  </si>
  <si>
    <t>RQX</t>
  </si>
  <si>
    <t>RR1</t>
  </si>
  <si>
    <t>RR7</t>
  </si>
  <si>
    <t>RR8</t>
  </si>
  <si>
    <t>RRF</t>
  </si>
  <si>
    <t>RRK</t>
  </si>
  <si>
    <t>RRV</t>
  </si>
  <si>
    <t>RT3</t>
  </si>
  <si>
    <t>RTD</t>
  </si>
  <si>
    <t>RTE</t>
  </si>
  <si>
    <t>RTF</t>
  </si>
  <si>
    <t>RTG</t>
  </si>
  <si>
    <t>RTH</t>
  </si>
  <si>
    <t>RTK</t>
  </si>
  <si>
    <t>RTP</t>
  </si>
  <si>
    <t>RTR</t>
  </si>
  <si>
    <t>RTX</t>
  </si>
  <si>
    <t>RVJ</t>
  </si>
  <si>
    <t>RVR</t>
  </si>
  <si>
    <t>RVV</t>
  </si>
  <si>
    <t>RVW</t>
  </si>
  <si>
    <t>RVY</t>
  </si>
  <si>
    <t>RW3</t>
  </si>
  <si>
    <t>RW6</t>
  </si>
  <si>
    <t>RWA</t>
  </si>
  <si>
    <t>RWD</t>
  </si>
  <si>
    <t>RWE</t>
  </si>
  <si>
    <t>RWF</t>
  </si>
  <si>
    <t>RWG</t>
  </si>
  <si>
    <t>RWH</t>
  </si>
  <si>
    <t>RWJ</t>
  </si>
  <si>
    <t>RWP</t>
  </si>
  <si>
    <t>RWW</t>
  </si>
  <si>
    <t>RWY</t>
  </si>
  <si>
    <t>RX1</t>
  </si>
  <si>
    <t>RXC</t>
  </si>
  <si>
    <t>RXF</t>
  </si>
  <si>
    <t>RXH</t>
  </si>
  <si>
    <t>RXK</t>
  </si>
  <si>
    <t>RXL</t>
  </si>
  <si>
    <t>RXN</t>
  </si>
  <si>
    <t>RXP</t>
  </si>
  <si>
    <t>RXQ</t>
  </si>
  <si>
    <t>RXR</t>
  </si>
  <si>
    <t>RXW</t>
  </si>
  <si>
    <t>RYJ</t>
  </si>
  <si>
    <t>RYR</t>
  </si>
  <si>
    <t>Patients receiving chemotherapy with PS0/1 by trust</t>
  </si>
  <si>
    <t>Patients receiving chemotherapy with PS0/1 by network</t>
  </si>
  <si>
    <t>Patients receiving chemotherapy with PS0/1 by country</t>
  </si>
  <si>
    <t>Number of cases with PS0/1</t>
  </si>
  <si>
    <t>Summary of Document: Data analyses of 2014 - 2016 registry data for patients with Pleural Mesothelioma</t>
  </si>
  <si>
    <t>Patients receiving radical surgery (%)</t>
  </si>
  <si>
    <t>HadSurgery_radical_percent</t>
  </si>
  <si>
    <t>Patients receiving other surgery (%)</t>
  </si>
  <si>
    <t>HadSurgery_other_percent</t>
  </si>
  <si>
    <t>Number of cases receiving chemotherapy</t>
  </si>
  <si>
    <t>Patients receiving 1 type of chemotherapy (%)</t>
  </si>
  <si>
    <t>Patients receiving 2 types of chemotherapy (%)</t>
  </si>
  <si>
    <t>Patients receiving 3 types of chemotherapy (%)</t>
  </si>
  <si>
    <t>Patients receiving 4 types of chemotherapy (%)</t>
  </si>
  <si>
    <t>Patients receiving different types of chemotherapy by network</t>
  </si>
  <si>
    <t>Networkfirstseen</t>
  </si>
  <si>
    <t>Patients receiving 1 type of chemotherapy (n)</t>
  </si>
  <si>
    <t>Patients receiving 2 types of chemotherapy (n)</t>
  </si>
  <si>
    <t>Patients receiving 3 types of chemotherapy (n)</t>
  </si>
  <si>
    <t>Patients receiving 4 types of chemotherapy (n)</t>
  </si>
  <si>
    <t>chemo_percent</t>
  </si>
  <si>
    <t>Patients receiving chemotherapy nationally (Using SACT dataset only)</t>
  </si>
  <si>
    <t>Patients receiving histological diagnosis nationally (Basis of diagnosis)</t>
  </si>
  <si>
    <t>Patients with morphology M9050/3 by trust</t>
  </si>
  <si>
    <t>Data completeness for key fields by trust</t>
  </si>
  <si>
    <t>Index</t>
  </si>
  <si>
    <t>Meso by age and sex</t>
  </si>
  <si>
    <t>Distribution of PS</t>
  </si>
  <si>
    <t>Distribution of stage</t>
  </si>
  <si>
    <t>Key data completeness</t>
  </si>
  <si>
    <t>MDT discussion</t>
  </si>
  <si>
    <t>LCNS assessment</t>
  </si>
  <si>
    <t>Pathological confirmation</t>
  </si>
  <si>
    <t>Morphology M90503</t>
  </si>
  <si>
    <t>Patients receiving active treatment</t>
  </si>
  <si>
    <t>Surgery</t>
  </si>
  <si>
    <t>Chemotherapy in mesothelioma</t>
  </si>
  <si>
    <t>Chemotherapy in mesothelioma, PS 0&amp;1</t>
  </si>
  <si>
    <t>Number of chemotherapy types</t>
  </si>
  <si>
    <t>Radiotherapy</t>
  </si>
  <si>
    <t>Survival 1yr</t>
  </si>
  <si>
    <t>Survival 3 months</t>
  </si>
  <si>
    <t>Survival 3 years</t>
  </si>
  <si>
    <t>Percent surviving* to three months after 'diagnosis' nationally</t>
  </si>
  <si>
    <t>Distribution of performance status for all lung cancers by trust</t>
  </si>
  <si>
    <t>Distribution of performance status by network</t>
  </si>
  <si>
    <t>Distribution of performance status for all lung cancers by country</t>
  </si>
  <si>
    <t>Distribution of Stage for all lung cancers by country</t>
  </si>
  <si>
    <t>Distribution of Stage for all lung cancers by network</t>
  </si>
  <si>
    <t>Distribution of Stage for all lung cancers by trust</t>
  </si>
  <si>
    <t>Data completeness for key fields by country</t>
  </si>
  <si>
    <t>Data completeness for key fields by network</t>
  </si>
  <si>
    <t>Patients discussed at an MDT by country</t>
  </si>
  <si>
    <t>Patients discussed at an MDT by network</t>
  </si>
  <si>
    <t>Patients discussed at an MDT by trust</t>
  </si>
  <si>
    <t>Patients assessed by a lung cancer nurse specialist</t>
  </si>
  <si>
    <t>Patients receiving pathological diagnosis by country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</si>
</sst>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0.0%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4"/>
      <color theme="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theme="1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rgb="FF7F7F7F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7F7F7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48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205">
    <xf numFmtId="0" fontId="0" fillId="0" borderId="0" xfId="0"/>
    <xf numFmtId="1" fontId="19" fillId="0" borderId="0" xfId="0" applyNumberFormat="1" applyFont="1" applyFill="1" applyBorder="1" applyAlignment="1">
      <alignment horizontal="right"/>
    </xf>
    <xf numFmtId="0" fontId="16" fillId="0" borderId="10" xfId="0" applyFont="1" applyFill="1" applyBorder="1"/>
    <xf numFmtId="0" fontId="16" fillId="0" borderId="10" xfId="0" applyFont="1" applyBorder="1"/>
    <xf numFmtId="0" fontId="0" fillId="0" borderId="15" xfId="0" applyBorder="1"/>
    <xf numFmtId="3" fontId="19" fillId="0" borderId="0" xfId="0" applyNumberFormat="1" applyFont="1" applyBorder="1" applyAlignment="1">
      <alignment horizontal="right"/>
    </xf>
    <xf numFmtId="9" fontId="19" fillId="0" borderId="0" xfId="1" applyFont="1" applyBorder="1" applyAlignment="1">
      <alignment horizontal="right"/>
    </xf>
    <xf numFmtId="0" fontId="16" fillId="0" borderId="0" xfId="0" applyFont="1" applyFill="1" applyBorder="1" applyAlignment="1">
      <alignment horizontal="center" vertical="center"/>
    </xf>
    <xf numFmtId="9" fontId="0" fillId="0" borderId="11" xfId="1" applyFont="1" applyBorder="1" applyAlignment="1">
      <alignment wrapText="1"/>
    </xf>
    <xf numFmtId="0" fontId="0" fillId="0" borderId="0" xfId="0"/>
    <xf numFmtId="0" fontId="2" fillId="0" borderId="0" xfId="2"/>
    <xf numFmtId="164" fontId="0" fillId="0" borderId="0" xfId="0" applyNumberFormat="1"/>
    <xf numFmtId="0" fontId="0" fillId="0" borderId="0" xfId="0" applyBorder="1"/>
    <xf numFmtId="1" fontId="19" fillId="0" borderId="0" xfId="0" applyNumberFormat="1" applyFont="1" applyBorder="1" applyAlignment="1">
      <alignment horizontal="right" indent="1"/>
    </xf>
    <xf numFmtId="9" fontId="19" fillId="0" borderId="0" xfId="0" applyNumberFormat="1" applyFont="1" applyBorder="1" applyAlignment="1">
      <alignment horizontal="right"/>
    </xf>
    <xf numFmtId="9" fontId="19" fillId="0" borderId="11" xfId="0" applyNumberFormat="1" applyFont="1" applyFill="1" applyBorder="1"/>
    <xf numFmtId="9" fontId="19" fillId="0" borderId="11" xfId="0" applyNumberFormat="1" applyFont="1" applyFill="1" applyBorder="1" applyAlignment="1">
      <alignment horizontal="right"/>
    </xf>
    <xf numFmtId="0" fontId="0" fillId="0" borderId="0" xfId="0"/>
    <xf numFmtId="0" fontId="2" fillId="0" borderId="0" xfId="2"/>
    <xf numFmtId="0" fontId="11" fillId="6" borderId="4" xfId="12" applyAlignment="1">
      <alignment horizontal="center" vertical="center" wrapText="1"/>
    </xf>
    <xf numFmtId="1" fontId="19" fillId="0" borderId="0" xfId="0" applyNumberFormat="1" applyFont="1" applyFill="1"/>
    <xf numFmtId="0" fontId="19" fillId="33" borderId="0" xfId="0" applyFont="1" applyFill="1"/>
    <xf numFmtId="0" fontId="0" fillId="0" borderId="0" xfId="0"/>
    <xf numFmtId="9" fontId="16" fillId="0" borderId="0" xfId="0" applyNumberFormat="1" applyFont="1" applyBorder="1" applyAlignment="1">
      <alignment horizontal="center"/>
    </xf>
    <xf numFmtId="0" fontId="11" fillId="6" borderId="13" xfId="12" applyBorder="1" applyAlignment="1">
      <alignment horizontal="center" wrapText="1"/>
    </xf>
    <xf numFmtId="0" fontId="12" fillId="6" borderId="14" xfId="12" applyFont="1" applyBorder="1" applyAlignment="1">
      <alignment horizontal="center" wrapText="1"/>
    </xf>
    <xf numFmtId="0" fontId="2" fillId="0" borderId="0" xfId="2"/>
    <xf numFmtId="164" fontId="0" fillId="0" borderId="0" xfId="0" applyNumberFormat="1"/>
    <xf numFmtId="0" fontId="0" fillId="0" borderId="0" xfId="0" applyBorder="1"/>
    <xf numFmtId="0" fontId="0" fillId="0" borderId="0" xfId="0" applyAlignment="1">
      <alignment horizontal="center"/>
    </xf>
    <xf numFmtId="0" fontId="16" fillId="0" borderId="0" xfId="0" applyFont="1"/>
    <xf numFmtId="3" fontId="0" fillId="0" borderId="0" xfId="0" applyNumberFormat="1"/>
    <xf numFmtId="0" fontId="11" fillId="6" borderId="4" xfId="12" applyAlignment="1">
      <alignment horizontal="center" vertical="center" wrapText="1"/>
    </xf>
    <xf numFmtId="0" fontId="11" fillId="6" borderId="13" xfId="12" applyBorder="1" applyAlignment="1">
      <alignment horizontal="center" vertical="center" wrapText="1"/>
    </xf>
    <xf numFmtId="2" fontId="0" fillId="0" borderId="0" xfId="0" applyNumberFormat="1"/>
    <xf numFmtId="0" fontId="16" fillId="0" borderId="12" xfId="0" applyFont="1" applyBorder="1" applyAlignment="1">
      <alignment horizontal="center" vertical="center" wrapText="1"/>
    </xf>
    <xf numFmtId="164" fontId="0" fillId="0" borderId="0" xfId="0" applyNumberFormat="1" applyAlignment="1">
      <alignment wrapText="1"/>
    </xf>
    <xf numFmtId="0" fontId="20" fillId="0" borderId="0" xfId="0" applyFont="1"/>
    <xf numFmtId="164" fontId="16" fillId="0" borderId="12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right"/>
    </xf>
    <xf numFmtId="2" fontId="0" fillId="0" borderId="0" xfId="0" applyNumberFormat="1" applyFont="1" applyAlignment="1">
      <alignment horizontal="right"/>
    </xf>
    <xf numFmtId="1" fontId="19" fillId="0" borderId="0" xfId="0" applyNumberFormat="1" applyFont="1" applyFill="1"/>
    <xf numFmtId="9" fontId="19" fillId="0" borderId="12" xfId="0" applyNumberFormat="1" applyFont="1" applyFill="1" applyBorder="1" applyAlignment="1">
      <alignment horizontal="right"/>
    </xf>
    <xf numFmtId="9" fontId="19" fillId="0" borderId="0" xfId="0" applyNumberFormat="1" applyFont="1" applyFill="1"/>
    <xf numFmtId="0" fontId="19" fillId="33" borderId="0" xfId="0" applyFont="1" applyFill="1"/>
    <xf numFmtId="0" fontId="19" fillId="0" borderId="0" xfId="43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2" fontId="19" fillId="0" borderId="0" xfId="43" applyNumberFormat="1" applyFont="1" applyAlignment="1">
      <alignment horizontal="center"/>
    </xf>
    <xf numFmtId="2" fontId="19" fillId="0" borderId="0" xfId="43" applyNumberFormat="1" applyFont="1" applyAlignment="1">
      <alignment horizontal="right"/>
    </xf>
    <xf numFmtId="0" fontId="19" fillId="0" borderId="0" xfId="43" applyNumberFormat="1" applyFont="1" applyAlignment="1">
      <alignment horizontal="right"/>
    </xf>
    <xf numFmtId="0" fontId="0" fillId="0" borderId="0" xfId="0" applyFont="1" applyAlignment="1">
      <alignment horizontal="center"/>
    </xf>
    <xf numFmtId="0" fontId="0" fillId="0" borderId="0" xfId="0"/>
    <xf numFmtId="0" fontId="0" fillId="0" borderId="0" xfId="0"/>
    <xf numFmtId="164" fontId="0" fillId="0" borderId="0" xfId="0" applyNumberFormat="1" applyFill="1"/>
    <xf numFmtId="0" fontId="0" fillId="0" borderId="0" xfId="0" applyAlignment="1">
      <alignment horizontal="right"/>
    </xf>
    <xf numFmtId="0" fontId="11" fillId="6" borderId="14" xfId="12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0" fillId="0" borderId="0" xfId="0" applyNumberFormat="1" applyFill="1" applyAlignment="1">
      <alignment horizontal="center" vertical="center" wrapText="1"/>
    </xf>
    <xf numFmtId="0" fontId="11" fillId="0" borderId="0" xfId="12" applyFill="1" applyBorder="1" applyAlignment="1">
      <alignment horizontal="center" wrapText="1"/>
    </xf>
    <xf numFmtId="3" fontId="16" fillId="0" borderId="0" xfId="0" applyNumberFormat="1" applyFont="1" applyAlignment="1">
      <alignment horizontal="center"/>
    </xf>
    <xf numFmtId="3" fontId="0" fillId="0" borderId="0" xfId="0" applyNumberFormat="1" applyFill="1" applyAlignment="1">
      <alignment horizontal="center"/>
    </xf>
    <xf numFmtId="0" fontId="12" fillId="0" borderId="0" xfId="12" applyFont="1" applyFill="1" applyBorder="1" applyAlignment="1">
      <alignment horizont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wrapText="1"/>
    </xf>
    <xf numFmtId="2" fontId="0" fillId="0" borderId="0" xfId="0" applyNumberFormat="1" applyAlignment="1">
      <alignment horizontal="right"/>
    </xf>
    <xf numFmtId="3" fontId="16" fillId="0" borderId="0" xfId="45" applyNumberFormat="1" applyFont="1" applyAlignment="1">
      <alignment horizontal="center" vertical="center"/>
    </xf>
    <xf numFmtId="3" fontId="0" fillId="0" borderId="0" xfId="45" applyNumberFormat="1" applyFont="1" applyFill="1" applyAlignment="1">
      <alignment horizontal="center" vertical="center"/>
    </xf>
    <xf numFmtId="164" fontId="0" fillId="0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9" fontId="19" fillId="0" borderId="0" xfId="0" applyNumberFormat="1" applyFont="1" applyFill="1" applyBorder="1" applyAlignment="1">
      <alignment horizontal="right"/>
    </xf>
    <xf numFmtId="0" fontId="12" fillId="6" borderId="0" xfId="12" applyFont="1" applyBorder="1" applyAlignment="1">
      <alignment horizontal="center" wrapText="1"/>
    </xf>
    <xf numFmtId="0" fontId="5" fillId="0" borderId="0" xfId="5" applyBorder="1" applyAlignment="1">
      <alignment horizontal="left" indent="1"/>
    </xf>
    <xf numFmtId="0" fontId="4" fillId="0" borderId="2" xfId="4" applyAlignment="1">
      <alignment wrapText="1"/>
    </xf>
    <xf numFmtId="0" fontId="21" fillId="9" borderId="1" xfId="3" applyFont="1" applyFill="1" applyAlignment="1">
      <alignment horizontal="center" wrapText="1"/>
    </xf>
    <xf numFmtId="0" fontId="22" fillId="0" borderId="0" xfId="0" applyFont="1"/>
    <xf numFmtId="0" fontId="5" fillId="0" borderId="0" xfId="5" applyBorder="1"/>
    <xf numFmtId="0" fontId="0" fillId="0" borderId="0" xfId="0"/>
    <xf numFmtId="164" fontId="0" fillId="0" borderId="0" xfId="0" applyNumberFormat="1"/>
    <xf numFmtId="0" fontId="0" fillId="0" borderId="0" xfId="0" applyNumberFormat="1" applyAlignment="1">
      <alignment horizontal="center"/>
    </xf>
    <xf numFmtId="164" fontId="16" fillId="0" borderId="0" xfId="0" applyNumberFormat="1" applyFont="1"/>
    <xf numFmtId="0" fontId="0" fillId="0" borderId="0" xfId="0" applyAlignment="1">
      <alignment horizontal="left" indent="4"/>
    </xf>
    <xf numFmtId="9" fontId="0" fillId="0" borderId="0" xfId="1" applyFont="1"/>
    <xf numFmtId="0" fontId="16" fillId="0" borderId="0" xfId="0" applyFont="1" applyAlignment="1">
      <alignment horizontal="left" indent="4"/>
    </xf>
    <xf numFmtId="3" fontId="16" fillId="0" borderId="0" xfId="0" applyNumberFormat="1" applyFont="1"/>
    <xf numFmtId="0" fontId="11" fillId="6" borderId="0" xfId="12" applyBorder="1" applyAlignment="1">
      <alignment horizontal="center" wrapText="1"/>
    </xf>
    <xf numFmtId="9" fontId="19" fillId="0" borderId="0" xfId="0" applyNumberFormat="1" applyFont="1" applyFill="1" applyBorder="1"/>
    <xf numFmtId="9" fontId="0" fillId="0" borderId="0" xfId="1" applyFont="1" applyBorder="1" applyAlignment="1">
      <alignment wrapText="1"/>
    </xf>
    <xf numFmtId="0" fontId="11" fillId="6" borderId="4" xfId="12" applyAlignment="1">
      <alignment horizontal="center"/>
    </xf>
    <xf numFmtId="0" fontId="16" fillId="0" borderId="12" xfId="0" applyFont="1" applyBorder="1" applyAlignment="1">
      <alignment horizontal="center"/>
    </xf>
    <xf numFmtId="0" fontId="0" fillId="33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10" xfId="0" applyBorder="1" applyAlignment="1">
      <alignment horizontal="left" indent="1"/>
    </xf>
    <xf numFmtId="0" fontId="0" fillId="0" borderId="11" xfId="0" applyBorder="1" applyAlignment="1">
      <alignment horizontal="left" indent="1"/>
    </xf>
    <xf numFmtId="1" fontId="0" fillId="0" borderId="0" xfId="0" applyNumberFormat="1" applyAlignment="1">
      <alignment horizontal="right"/>
    </xf>
    <xf numFmtId="0" fontId="16" fillId="0" borderId="0" xfId="0" applyFont="1" applyAlignment="1">
      <alignment horizontal="left" indent="2"/>
    </xf>
    <xf numFmtId="0" fontId="23" fillId="0" borderId="0" xfId="46"/>
    <xf numFmtId="0" fontId="11" fillId="6" borderId="16" xfId="12" applyBorder="1" applyAlignment="1">
      <alignment horizontal="center" vertical="center" wrapText="1"/>
    </xf>
    <xf numFmtId="0" fontId="16" fillId="0" borderId="10" xfId="0" applyFont="1" applyBorder="1" applyAlignment="1">
      <alignment wrapText="1"/>
    </xf>
    <xf numFmtId="0" fontId="16" fillId="0" borderId="0" xfId="0" applyFont="1" applyBorder="1" applyAlignment="1">
      <alignment horizontal="center"/>
    </xf>
    <xf numFmtId="0" fontId="0" fillId="0" borderId="0" xfId="0" applyBorder="1" applyAlignment="1">
      <alignment horizontal="left" indent="1"/>
    </xf>
    <xf numFmtId="0" fontId="16" fillId="0" borderId="0" xfId="0" applyFont="1" applyAlignment="1">
      <alignment horizontal="center"/>
    </xf>
    <xf numFmtId="0" fontId="2" fillId="34" borderId="0" xfId="2" applyFill="1"/>
    <xf numFmtId="0" fontId="0" fillId="34" borderId="0" xfId="0" applyFill="1"/>
    <xf numFmtId="0" fontId="0" fillId="0" borderId="0" xfId="0" applyFill="1"/>
    <xf numFmtId="164" fontId="0" fillId="0" borderId="0" xfId="0" applyNumberFormat="1" applyFill="1" applyBorder="1"/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1" fontId="0" fillId="0" borderId="0" xfId="0" applyNumberFormat="1" applyFill="1" applyAlignment="1">
      <alignment horizontal="center"/>
    </xf>
    <xf numFmtId="0" fontId="0" fillId="0" borderId="0" xfId="0" applyFill="1" applyBorder="1"/>
    <xf numFmtId="0" fontId="0" fillId="0" borderId="0" xfId="0" applyBorder="1" applyAlignment="1">
      <alignment horizontal="right"/>
    </xf>
    <xf numFmtId="0" fontId="0" fillId="0" borderId="0" xfId="0" applyAlignment="1">
      <alignment vertical="top" wrapText="1"/>
    </xf>
    <xf numFmtId="2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center"/>
    </xf>
    <xf numFmtId="164" fontId="0" fillId="0" borderId="0" xfId="0" applyNumberFormat="1" applyAlignment="1">
      <alignment horizontal="right"/>
    </xf>
    <xf numFmtId="166" fontId="0" fillId="0" borderId="0" xfId="0" applyNumberFormat="1" applyFill="1" applyAlignment="1">
      <alignment horizontal="center"/>
    </xf>
    <xf numFmtId="3" fontId="0" fillId="0" borderId="0" xfId="0" applyNumberFormat="1" applyBorder="1"/>
    <xf numFmtId="0" fontId="0" fillId="0" borderId="11" xfId="0" applyBorder="1"/>
    <xf numFmtId="3" fontId="0" fillId="0" borderId="11" xfId="0" applyNumberFormat="1" applyBorder="1"/>
    <xf numFmtId="3" fontId="0" fillId="0" borderId="10" xfId="0" applyNumberFormat="1" applyBorder="1"/>
    <xf numFmtId="164" fontId="0" fillId="0" borderId="0" xfId="0" applyNumberFormat="1" applyBorder="1" applyAlignment="1">
      <alignment horizontal="right"/>
    </xf>
    <xf numFmtId="0" fontId="0" fillId="0" borderId="11" xfId="0" applyBorder="1" applyAlignment="1">
      <alignment horizontal="center"/>
    </xf>
    <xf numFmtId="164" fontId="0" fillId="0" borderId="11" xfId="0" applyNumberFormat="1" applyBorder="1" applyAlignment="1">
      <alignment horizontal="right"/>
    </xf>
    <xf numFmtId="0" fontId="0" fillId="0" borderId="10" xfId="0" applyBorder="1" applyAlignment="1">
      <alignment horizontal="center"/>
    </xf>
    <xf numFmtId="0" fontId="0" fillId="0" borderId="10" xfId="0" applyBorder="1"/>
    <xf numFmtId="164" fontId="0" fillId="0" borderId="10" xfId="0" applyNumberFormat="1" applyBorder="1" applyAlignment="1">
      <alignment horizontal="right"/>
    </xf>
    <xf numFmtId="164" fontId="0" fillId="0" borderId="11" xfId="0" applyNumberFormat="1" applyBorder="1"/>
    <xf numFmtId="0" fontId="16" fillId="0" borderId="11" xfId="0" applyFont="1" applyBorder="1"/>
    <xf numFmtId="164" fontId="16" fillId="0" borderId="11" xfId="0" applyNumberFormat="1" applyFont="1" applyBorder="1"/>
    <xf numFmtId="0" fontId="16" fillId="0" borderId="11" xfId="0" applyFont="1" applyBorder="1" applyAlignment="1">
      <alignment horizontal="left" indent="4"/>
    </xf>
    <xf numFmtId="3" fontId="16" fillId="0" borderId="11" xfId="0" applyNumberFormat="1" applyFont="1" applyBorder="1"/>
    <xf numFmtId="0" fontId="11" fillId="6" borderId="16" xfId="12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16" fillId="0" borderId="18" xfId="0" applyFont="1" applyBorder="1" applyAlignment="1">
      <alignment horizontal="left" vertical="center" wrapText="1"/>
    </xf>
    <xf numFmtId="0" fontId="16" fillId="0" borderId="18" xfId="0" applyFont="1" applyBorder="1" applyAlignment="1">
      <alignment horizontal="left" wrapText="1"/>
    </xf>
    <xf numFmtId="164" fontId="16" fillId="0" borderId="18" xfId="0" applyNumberFormat="1" applyFont="1" applyFill="1" applyBorder="1" applyAlignment="1">
      <alignment horizontal="left" wrapText="1"/>
    </xf>
    <xf numFmtId="0" fontId="7" fillId="3" borderId="18" xfId="8" applyBorder="1" applyAlignment="1">
      <alignment horizontal="left" wrapText="1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164" fontId="16" fillId="0" borderId="0" xfId="0" applyNumberFormat="1" applyFont="1" applyFill="1" applyAlignment="1">
      <alignment horizontal="left" wrapText="1"/>
    </xf>
    <xf numFmtId="0" fontId="7" fillId="3" borderId="0" xfId="8" applyAlignment="1">
      <alignment horizontal="left" wrapText="1"/>
    </xf>
    <xf numFmtId="0" fontId="16" fillId="0" borderId="18" xfId="0" applyFont="1" applyBorder="1" applyAlignment="1">
      <alignment horizontal="left" vertical="center"/>
    </xf>
    <xf numFmtId="164" fontId="16" fillId="0" borderId="18" xfId="0" applyNumberFormat="1" applyFont="1" applyBorder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164" fontId="0" fillId="0" borderId="0" xfId="0" applyNumberFormat="1" applyBorder="1"/>
    <xf numFmtId="2" fontId="19" fillId="0" borderId="0" xfId="43" applyNumberFormat="1" applyFont="1" applyBorder="1" applyAlignment="1">
      <alignment horizontal="center"/>
    </xf>
    <xf numFmtId="0" fontId="19" fillId="0" borderId="0" xfId="43" applyNumberFormat="1" applyFont="1" applyBorder="1" applyAlignment="1">
      <alignment horizontal="center"/>
    </xf>
    <xf numFmtId="0" fontId="0" fillId="0" borderId="0" xfId="0" applyFont="1"/>
    <xf numFmtId="0" fontId="0" fillId="0" borderId="0" xfId="0" applyAlignment="1">
      <alignment horizontal="left"/>
    </xf>
    <xf numFmtId="164" fontId="16" fillId="0" borderId="18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6" fillId="0" borderId="0" xfId="0" applyFont="1" applyFill="1" applyAlignment="1">
      <alignment horizontal="left" vertical="center" wrapText="1"/>
    </xf>
    <xf numFmtId="0" fontId="16" fillId="0" borderId="0" xfId="0" applyFont="1" applyAlignment="1">
      <alignment horizontal="left"/>
    </xf>
    <xf numFmtId="0" fontId="16" fillId="0" borderId="19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center" vertical="center"/>
    </xf>
    <xf numFmtId="3" fontId="0" fillId="0" borderId="0" xfId="0" applyNumberFormat="1" applyFont="1"/>
    <xf numFmtId="0" fontId="0" fillId="0" borderId="0" xfId="0" applyFont="1" applyBorder="1"/>
    <xf numFmtId="3" fontId="0" fillId="0" borderId="0" xfId="0" applyNumberFormat="1" applyFont="1" applyBorder="1"/>
    <xf numFmtId="0" fontId="0" fillId="0" borderId="0" xfId="0" applyFont="1" applyFill="1" applyBorder="1"/>
    <xf numFmtId="164" fontId="0" fillId="0" borderId="0" xfId="0" applyNumberFormat="1" applyFont="1" applyBorder="1" applyAlignment="1">
      <alignment horizontal="right"/>
    </xf>
    <xf numFmtId="0" fontId="0" fillId="0" borderId="11" xfId="0" applyFont="1" applyBorder="1"/>
    <xf numFmtId="1" fontId="0" fillId="0" borderId="11" xfId="0" applyNumberFormat="1" applyFont="1" applyBorder="1" applyAlignment="1">
      <alignment horizontal="right"/>
    </xf>
    <xf numFmtId="0" fontId="0" fillId="0" borderId="0" xfId="0" applyFont="1" applyAlignment="1">
      <alignment horizontal="left" indent="4"/>
    </xf>
    <xf numFmtId="164" fontId="16" fillId="0" borderId="18" xfId="0" applyNumberFormat="1" applyFont="1" applyFill="1" applyBorder="1" applyAlignment="1">
      <alignment horizontal="center" vertical="center" wrapText="1"/>
    </xf>
    <xf numFmtId="164" fontId="16" fillId="0" borderId="18" xfId="0" applyNumberFormat="1" applyFont="1" applyFill="1" applyBorder="1" applyAlignment="1">
      <alignment vertical="center"/>
    </xf>
    <xf numFmtId="0" fontId="16" fillId="0" borderId="18" xfId="0" applyFont="1" applyBorder="1"/>
    <xf numFmtId="9" fontId="0" fillId="0" borderId="0" xfId="0" applyNumberFormat="1"/>
    <xf numFmtId="164" fontId="16" fillId="0" borderId="18" xfId="0" applyNumberFormat="1" applyFont="1" applyFill="1" applyBorder="1"/>
    <xf numFmtId="1" fontId="0" fillId="0" borderId="0" xfId="0" applyNumberFormat="1" applyBorder="1" applyAlignment="1">
      <alignment wrapText="1"/>
    </xf>
    <xf numFmtId="0" fontId="16" fillId="0" borderId="18" xfId="0" applyFont="1" applyBorder="1" applyAlignment="1">
      <alignment horizontal="center" wrapText="1"/>
    </xf>
    <xf numFmtId="0" fontId="7" fillId="3" borderId="18" xfId="8" applyBorder="1" applyAlignment="1">
      <alignment horizontal="center" vertical="center" wrapText="1"/>
    </xf>
    <xf numFmtId="0" fontId="16" fillId="0" borderId="18" xfId="0" applyFont="1" applyFill="1" applyBorder="1" applyAlignment="1">
      <alignment horizontal="left" vertical="center" wrapText="1"/>
    </xf>
    <xf numFmtId="164" fontId="16" fillId="0" borderId="18" xfId="0" applyNumberFormat="1" applyFont="1" applyFill="1" applyBorder="1" applyAlignment="1">
      <alignment wrapText="1"/>
    </xf>
    <xf numFmtId="0" fontId="16" fillId="0" borderId="18" xfId="0" applyFont="1" applyBorder="1" applyAlignment="1">
      <alignment vertical="center" wrapText="1"/>
    </xf>
    <xf numFmtId="0" fontId="16" fillId="0" borderId="18" xfId="0" applyFont="1" applyBorder="1" applyAlignment="1">
      <alignment horizontal="center"/>
    </xf>
    <xf numFmtId="0" fontId="16" fillId="0" borderId="18" xfId="0" applyFont="1" applyBorder="1" applyAlignment="1">
      <alignment wrapText="1"/>
    </xf>
    <xf numFmtId="0" fontId="16" fillId="0" borderId="16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164" fontId="16" fillId="0" borderId="18" xfId="0" applyNumberFormat="1" applyFont="1" applyFill="1" applyBorder="1" applyAlignment="1">
      <alignment horizontal="left"/>
    </xf>
    <xf numFmtId="0" fontId="0" fillId="0" borderId="0" xfId="0"/>
    <xf numFmtId="164" fontId="16" fillId="0" borderId="18" xfId="0" applyNumberFormat="1" applyFont="1" applyFill="1" applyBorder="1" applyAlignment="1">
      <alignment horizontal="left" vertical="center"/>
    </xf>
    <xf numFmtId="164" fontId="16" fillId="0" borderId="18" xfId="0" applyNumberFormat="1" applyFont="1" applyBorder="1" applyAlignment="1">
      <alignment horizontal="center" vertical="center" wrapText="1"/>
    </xf>
    <xf numFmtId="164" fontId="16" fillId="0" borderId="18" xfId="0" applyNumberFormat="1" applyFont="1" applyBorder="1"/>
    <xf numFmtId="0" fontId="0" fillId="0" borderId="0" xfId="0"/>
    <xf numFmtId="0" fontId="16" fillId="0" borderId="0" xfId="0" applyFont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0" fillId="0" borderId="0" xfId="0"/>
    <xf numFmtId="166" fontId="0" fillId="0" borderId="0" xfId="0" applyNumberFormat="1" applyAlignment="1">
      <alignment horizontal="center"/>
    </xf>
    <xf numFmtId="165" fontId="16" fillId="0" borderId="0" xfId="45" applyNumberFormat="1" applyFont="1" applyAlignment="1">
      <alignment vertical="center"/>
    </xf>
    <xf numFmtId="165" fontId="0" fillId="0" borderId="0" xfId="45" applyNumberFormat="1" applyFont="1" applyAlignment="1">
      <alignment vertical="center"/>
    </xf>
    <xf numFmtId="166" fontId="0" fillId="0" borderId="0" xfId="0" applyNumberFormat="1"/>
    <xf numFmtId="0" fontId="16" fillId="0" borderId="18" xfId="0" applyFont="1" applyBorder="1" applyAlignment="1">
      <alignment horizontal="center" vertical="center"/>
    </xf>
    <xf numFmtId="0" fontId="11" fillId="6" borderId="16" xfId="12" applyBorder="1" applyAlignment="1">
      <alignment horizontal="center" vertical="center" wrapText="1"/>
    </xf>
    <xf numFmtId="0" fontId="11" fillId="6" borderId="17" xfId="12" applyBorder="1" applyAlignment="1">
      <alignment horizontal="center" vertical="center" wrapText="1"/>
    </xf>
    <xf numFmtId="0" fontId="11" fillId="6" borderId="4" xfId="12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1" fillId="6" borderId="4" xfId="12" applyAlignment="1">
      <alignment horizontal="center" wrapText="1"/>
    </xf>
    <xf numFmtId="0" fontId="16" fillId="0" borderId="11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25" fillId="0" borderId="2" xfId="4" applyFont="1" applyAlignment="1">
      <alignment wrapText="1"/>
    </xf>
    <xf numFmtId="0" fontId="23" fillId="0" borderId="0" xfId="46" applyBorder="1" applyAlignment="1">
      <alignment horizontal="left" indent="1"/>
    </xf>
  </cellXfs>
  <cellStyles count="48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5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6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rmal 3" xfId="44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itle 2" xfId="47"/>
    <cellStyle name="Total" xfId="18" builtinId="25" customBuiltin="1"/>
    <cellStyle name="Warning Text" xfId="15" builtinId="11" customBuiltin="1"/>
  </cellStyles>
  <dxfs count="42">
    <dxf>
      <numFmt numFmtId="166" formatCode="0.0%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left style="thin">
          <color rgb="FF7F7F7F"/>
        </left>
      </border>
    </dxf>
    <dxf>
      <alignment horizontal="center" vertical="center" textRotation="0" wrapText="1" relativeIndent="0" justifyLastLine="0" shrinkToFit="0" readingOrder="0"/>
    </dxf>
    <dxf>
      <numFmt numFmtId="166" formatCode="0.0%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left style="thin">
          <color rgb="FF7F7F7F"/>
        </left>
      </border>
    </dxf>
    <dxf>
      <alignment horizontal="center" vertical="center" textRotation="0" wrapText="1" relativeIndent="0" justifyLastLine="0" shrinkToFit="0" readingOrder="0"/>
    </dxf>
    <dxf>
      <numFmt numFmtId="166" formatCode="0.0%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left style="thin">
          <color rgb="FF7F7F7F"/>
        </left>
      </border>
    </dxf>
    <dxf>
      <alignment horizontal="center" vertical="center" textRotation="0" wrapText="1" relativeIndent="0" justifyLastLine="0" shrinkToFit="0" readingOrder="0"/>
    </dxf>
    <dxf>
      <numFmt numFmtId="164" formatCode="0.0"/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border outline="0">
        <left style="thin">
          <color rgb="FF7F7F7F"/>
        </left>
      </border>
    </dxf>
    <dxf>
      <alignment horizontal="center" textRotation="0" wrapText="0" indent="0" justifyLastLine="0" shrinkToFit="0" readingOrder="0"/>
    </dxf>
    <dxf>
      <alignment horizontal="center" vertical="center" textRotation="0" wrapText="1" relativeIndent="0" justifyLastLine="0" shrinkToFit="0" readingOrder="0"/>
    </dxf>
    <dxf>
      <numFmt numFmtId="164" formatCode="0.0"/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border outline="0">
        <left style="thin">
          <color rgb="FF7F7F7F"/>
        </left>
      </border>
    </dxf>
    <dxf>
      <alignment horizontal="center" textRotation="0" wrapText="0" indent="0" justifyLastLine="0" shrinkToFit="0" readingOrder="0"/>
    </dxf>
    <dxf>
      <alignment horizontal="center" vertical="center" textRotation="0" wrapText="1" relativeIndent="0" justifyLastLine="0" shrinkToFit="0" readingOrder="0"/>
    </dxf>
    <dxf>
      <numFmt numFmtId="164" formatCode="0.0"/>
      <fill>
        <patternFill patternType="none">
          <fgColor indexed="64"/>
          <bgColor indexed="65"/>
        </patternFill>
      </fill>
    </dxf>
    <dxf>
      <numFmt numFmtId="164" formatCode="0.0"/>
    </dxf>
    <dxf>
      <numFmt numFmtId="164" formatCode="0.0"/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border outline="0">
        <left style="thin">
          <color rgb="FF7F7F7F"/>
        </left>
      </border>
    </dxf>
    <dxf>
      <alignment horizontal="center" textRotation="0" wrapText="0" indent="0" justifyLastLine="0" shrinkToFit="0" readingOrder="0"/>
    </dxf>
    <dxf>
      <alignment horizontal="center" vertical="center" textRotation="0" wrapText="1" relativeIndent="0" justifyLastLine="0" shrinkToFit="0" readingOrder="0"/>
    </dxf>
    <dxf>
      <alignment horizontal="center" textRotation="0" wrapText="0" indent="0" justifyLastLine="0" shrinkToFit="0" readingOrder="0"/>
    </dxf>
    <dxf>
      <numFmt numFmtId="13" formatCode="0%"/>
      <alignment horizontal="center" textRotation="0" wrapText="0" indent="0" justifyLastLine="0" shrinkToFit="0" readingOrder="0"/>
    </dxf>
    <dxf>
      <numFmt numFmtId="0" formatCode="General"/>
      <alignment horizontal="center" textRotation="0" wrapText="0" indent="0" justifyLastLine="0" shrinkToFit="0" readingOrder="0"/>
    </dxf>
    <dxf>
      <border outline="0">
        <left style="thin">
          <color rgb="FF7F7F7F"/>
        </left>
      </border>
    </dxf>
    <dxf>
      <alignment horizontal="center" textRotation="0" wrapText="0" indent="0" justifyLastLine="0" shrinkToFit="0" readingOrder="0"/>
    </dxf>
    <dxf>
      <alignment horizontal="center" vertical="center" textRotation="0" wrapText="1" relativeIndent="0" justifyLastLine="0" shrinkToFit="0" readingOrder="0"/>
    </dxf>
    <dxf>
      <numFmt numFmtId="13" formatCode="0%"/>
      <fill>
        <patternFill patternType="none">
          <fgColor indexed="64"/>
          <bgColor indexed="65"/>
        </patternFill>
      </fill>
    </dxf>
    <dxf>
      <border outline="0">
        <left style="thin">
          <color rgb="FF7F7F7F"/>
        </left>
      </border>
    </dxf>
    <dxf>
      <alignment horizontal="center" vertical="center" textRotation="0" wrapText="1" relativeIndent="0" justifyLastLine="0" shrinkToFit="0" readingOrder="0"/>
    </dxf>
    <dxf>
      <numFmt numFmtId="13" formatCode="0%"/>
      <fill>
        <patternFill patternType="none">
          <fgColor indexed="64"/>
          <bgColor indexed="65"/>
        </patternFill>
      </fill>
    </dxf>
    <dxf>
      <border outline="0">
        <left style="thin">
          <color rgb="FF7F7F7F"/>
        </left>
      </border>
    </dxf>
    <dxf>
      <alignment horizontal="center" vertical="center" textRotation="0" wrapText="1" relativeIndent="0" justifyLastLine="0" shrinkToFit="0" readingOrder="0"/>
    </dxf>
    <dxf>
      <numFmt numFmtId="164" formatCode="0.0"/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colors>
    <mruColors>
      <color rgb="FF99FF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7105650</xdr:colOff>
      <xdr:row>1</xdr:row>
      <xdr:rowOff>142875</xdr:rowOff>
    </xdr:from>
    <xdr:to>
      <xdr:col>1</xdr:col>
      <xdr:colOff>4352</xdr:colOff>
      <xdr:row>25</xdr:row>
      <xdr:rowOff>9524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390525"/>
          <a:ext cx="3233327" cy="461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14</xdr:row>
      <xdr:rowOff>0</xdr:rowOff>
    </xdr:from>
    <xdr:to>
      <xdr:col>13</xdr:col>
      <xdr:colOff>247650</xdr:colOff>
      <xdr:row>31</xdr:row>
      <xdr:rowOff>161925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3486150"/>
          <a:ext cx="5124450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13</xdr:col>
      <xdr:colOff>247650</xdr:colOff>
      <xdr:row>53</xdr:row>
      <xdr:rowOff>133350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8124825"/>
          <a:ext cx="5124450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12</xdr:row>
      <xdr:rowOff>0</xdr:rowOff>
    </xdr:from>
    <xdr:to>
      <xdr:col>12</xdr:col>
      <xdr:colOff>247650</xdr:colOff>
      <xdr:row>29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3505200"/>
          <a:ext cx="5124450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12</xdr:col>
      <xdr:colOff>247650</xdr:colOff>
      <xdr:row>52</xdr:row>
      <xdr:rowOff>133350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8362950"/>
          <a:ext cx="5124450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15</xdr:row>
      <xdr:rowOff>0</xdr:rowOff>
    </xdr:from>
    <xdr:to>
      <xdr:col>12</xdr:col>
      <xdr:colOff>247650</xdr:colOff>
      <xdr:row>32</xdr:row>
      <xdr:rowOff>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3695700"/>
          <a:ext cx="5124450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12</xdr:col>
      <xdr:colOff>247650</xdr:colOff>
      <xdr:row>55</xdr:row>
      <xdr:rowOff>133350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8496300"/>
          <a:ext cx="5124450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16</xdr:row>
      <xdr:rowOff>0</xdr:rowOff>
    </xdr:from>
    <xdr:to>
      <xdr:col>12</xdr:col>
      <xdr:colOff>247650</xdr:colOff>
      <xdr:row>35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3905250"/>
          <a:ext cx="5124450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12</xdr:col>
      <xdr:colOff>247650</xdr:colOff>
      <xdr:row>56</xdr:row>
      <xdr:rowOff>133350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8191500"/>
          <a:ext cx="5124450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12</xdr:row>
      <xdr:rowOff>0</xdr:rowOff>
    </xdr:from>
    <xdr:to>
      <xdr:col>12</xdr:col>
      <xdr:colOff>247650</xdr:colOff>
      <xdr:row>30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143250"/>
          <a:ext cx="5124450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32</xdr:row>
      <xdr:rowOff>0</xdr:rowOff>
    </xdr:from>
    <xdr:to>
      <xdr:col>12</xdr:col>
      <xdr:colOff>247650</xdr:colOff>
      <xdr:row>51</xdr:row>
      <xdr:rowOff>133350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7810500"/>
          <a:ext cx="5124450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0</xdr:rowOff>
    </xdr:from>
    <xdr:to>
      <xdr:col>14</xdr:col>
      <xdr:colOff>361950</xdr:colOff>
      <xdr:row>35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4572000"/>
          <a:ext cx="5124450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14</xdr:col>
      <xdr:colOff>361950</xdr:colOff>
      <xdr:row>56</xdr:row>
      <xdr:rowOff>133350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9048750"/>
          <a:ext cx="5124450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0</xdr:rowOff>
    </xdr:from>
    <xdr:to>
      <xdr:col>14</xdr:col>
      <xdr:colOff>361950</xdr:colOff>
      <xdr:row>34</xdr:row>
      <xdr:rowOff>228600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572000"/>
          <a:ext cx="5124450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361950</xdr:colOff>
      <xdr:row>54</xdr:row>
      <xdr:rowOff>133350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667750"/>
          <a:ext cx="5124450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9" name="Table1114385910" displayName="Table1114385910" ref="A13:C28" totalsRowShown="0">
  <autoFilter ref="A13:C28"/>
  <tableColumns count="3">
    <tableColumn id="1" name="networkfirstseen"/>
    <tableColumn id="2" name="NumberOfCases"/>
    <tableColumn id="3" name="Patients with morphology M9050/3 (%)" dataDxfId="41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id="16" name="Table15285417" displayName="Table15285417" ref="B3:D4" totalsRowShown="0" headerRowDxfId="7" tableBorderDxfId="6">
  <autoFilter ref="B3:D4"/>
  <tableColumns count="3">
    <tableColumn id="1" name="NumberOfCases"/>
    <tableColumn id="2" name="Number surviving to three months after diagnosis" dataDxfId="5"/>
    <tableColumn id="3" name="% surviving to three months after diagnosis" dataDxfId="4">
      <calculatedColumnFormula>(Table15285417[Number surviving to three months after diagnosis]/Table15285417[NumberOfCases])</calculatedColumnFormula>
    </tableColumn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id="1" name="Table1528542" displayName="Table1528542" ref="B3:D4" totalsRowShown="0" headerRowDxfId="3" tableBorderDxfId="2">
  <autoFilter ref="B3:D4"/>
  <tableColumns count="3">
    <tableColumn id="1" name="NumberOfCases"/>
    <tableColumn id="2" name="Number surviving to three year after diagnosis" dataDxfId="1"/>
    <tableColumn id="3" name="% surviving to three year after diagnosis" dataDxfId="0">
      <calculatedColumnFormula>(C4/B4)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1" name="Table15396012" displayName="Table15396012" ref="B2:C4" totalsRowShown="0" headerRowDxfId="40" tableBorderDxfId="39">
  <autoFilter ref="B2:C4"/>
  <tableColumns count="2">
    <tableColumn id="1" name="NumberOfCases">
      <calculatedColumnFormula>FIXED((B2/27814*100),1)&amp;"%"</calculatedColumnFormula>
    </tableColumn>
    <tableColumn id="2" name="Patients with morphology M9050/3 (%)" dataDxfId="38">
      <calculatedColumnFormula>FIXED((C2/B2*100),1)&amp;"%"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Table153960" displayName="Table153960" ref="B2:C4" totalsRowShown="0" headerRowDxfId="37" tableBorderDxfId="36">
  <autoFilter ref="B2:C4"/>
  <tableColumns count="2">
    <tableColumn id="1" name="NumberOfCases">
      <calculatedColumnFormula>FIXED((B2/27814*100),1)&amp;"%"</calculatedColumnFormula>
    </tableColumn>
    <tableColumn id="2" name="Patients receiving active treatment(%)" dataDxfId="35">
      <calculatedColumnFormula>FIXED((C2/B2*100),1)&amp;"%"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8" name="Table1539" displayName="Table1539" ref="B2:D4" totalsRowShown="0" headerRowDxfId="34" dataDxfId="33" tableBorderDxfId="32">
  <autoFilter ref="B2:D4"/>
  <tableColumns count="3">
    <tableColumn id="1" name="NumberOfCases*" dataDxfId="31">
      <calculatedColumnFormula>FIXED((B2/27814*100),1)&amp;"%"</calculatedColumnFormula>
    </tableColumn>
    <tableColumn id="2" name="Patients receiving radical surgery (%)" dataDxfId="30">
      <calculatedColumnFormula>FIXED((C2/B2*100),1)&amp;"%"</calculatedColumnFormula>
    </tableColumn>
    <tableColumn id="3" name="Patients receiving other surgery (%)" dataDxfId="29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id="19" name="Table15394548" displayName="Table15394548" ref="B2:C4" totalsRowShown="0" headerRowDxfId="28" dataDxfId="27" tableBorderDxfId="26">
  <autoFilter ref="B2:C4"/>
  <tableColumns count="2">
    <tableColumn id="1" name="Number of cases" dataDxfId="25">
      <calculatedColumnFormula>FIXED((B2/27814*100),1)&amp;"%"</calculatedColumnFormula>
    </tableColumn>
    <tableColumn id="2" name="Patients receiving chemotherapy (%)" dataDxfId="24">
      <calculatedColumnFormula>FIXED((C2/27814*100),1)&amp;"%"</calculatedColumnFormula>
    </tableColumn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id="2" name="Table111438444715" displayName="Table111438444715" ref="A13:C28" totalsRowShown="0">
  <autoFilter ref="A13:C28"/>
  <tableColumns count="3">
    <tableColumn id="1" name="networkfirstseen"/>
    <tableColumn id="4" name="Number of cases with PS0/1" dataDxfId="23"/>
    <tableColumn id="2" name="HadChemo_percent" dataDxfId="22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id="5" name="Table1539454821" displayName="Table1539454821" ref="B2:C4" totalsRowShown="0" headerRowDxfId="21" dataDxfId="20" tableBorderDxfId="19">
  <autoFilter ref="B2:C4"/>
  <tableColumns count="2">
    <tableColumn id="1" name="Number of cases with PS0/1" dataDxfId="18">
      <calculatedColumnFormula>FIXED((B2/27814*100),1)&amp;"%"</calculatedColumnFormula>
    </tableColumn>
    <tableColumn id="2" name="Patients receiving chemotherapy with PS0/1 (%)" dataDxfId="17">
      <calculatedColumnFormula>FIXED((C2/27814*100),1)&amp;"%"</calculatedColumnFormula>
    </tableColumn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id="4" name="Table153945485" displayName="Table153945485" ref="B2:C4" totalsRowShown="0" headerRowDxfId="16" dataDxfId="15" tableBorderDxfId="14">
  <autoFilter ref="B2:C4"/>
  <tableColumns count="2">
    <tableColumn id="1" name="Number of cases" dataDxfId="13">
      <calculatedColumnFormula>FIXED((B2/27814*100),1)&amp;"%"</calculatedColumnFormula>
    </tableColumn>
    <tableColumn id="2" name="Patients receiving radiotherapy (%)" dataDxfId="12">
      <calculatedColumnFormula>FIXED((C2/27814*100),1)&amp;"%"</calculatedColumnFormula>
    </tableColumn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id="12" name="Table152854" displayName="Table152854" ref="B3:D4" totalsRowShown="0" headerRowDxfId="11" tableBorderDxfId="10">
  <autoFilter ref="B3:D4"/>
  <tableColumns count="3">
    <tableColumn id="1" name="NumberOfCases"/>
    <tableColumn id="2" name="Number surviving to one year after diagnosis" dataDxfId="9"/>
    <tableColumn id="3" name="% surviving to one year after diagnosis" dataDxfId="8">
      <calculatedColumnFormula>(C4/B4)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NLCA@rcplondon.ac.uk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3"/>
  <sheetViews>
    <sheetView tabSelected="1" workbookViewId="0">
      <selection activeCell="A2" sqref="A2"/>
    </sheetView>
  </sheetViews>
  <sheetFormatPr defaultRowHeight="15" x14ac:dyDescent="0.25"/>
  <cols>
    <col min="1" max="1" width="155" customWidth="1"/>
  </cols>
  <sheetData>
    <row r="1" spans="1:1" ht="19.5" thickBot="1" x14ac:dyDescent="0.35">
      <c r="A1" s="73" t="s">
        <v>350</v>
      </c>
    </row>
    <row r="2" spans="1:1" ht="19.5" thickTop="1" x14ac:dyDescent="0.3">
      <c r="A2" s="74"/>
    </row>
    <row r="3" spans="1:1" x14ac:dyDescent="0.25">
      <c r="A3" s="63"/>
    </row>
    <row r="4" spans="1:1" x14ac:dyDescent="0.25">
      <c r="A4" s="63"/>
    </row>
    <row r="5" spans="1:1" x14ac:dyDescent="0.25">
      <c r="A5" s="63"/>
    </row>
    <row r="6" spans="1:1" x14ac:dyDescent="0.25">
      <c r="A6" s="63"/>
    </row>
    <row r="7" spans="1:1" x14ac:dyDescent="0.25">
      <c r="A7" s="63"/>
    </row>
    <row r="8" spans="1:1" x14ac:dyDescent="0.25">
      <c r="A8" s="63"/>
    </row>
    <row r="9" spans="1:1" ht="18" thickBot="1" x14ac:dyDescent="0.35">
      <c r="A9" s="72" t="s">
        <v>20</v>
      </c>
    </row>
    <row r="10" spans="1:1" ht="15.75" thickTop="1" x14ac:dyDescent="0.25">
      <c r="A10" s="75" t="s">
        <v>21</v>
      </c>
    </row>
    <row r="11" spans="1:1" x14ac:dyDescent="0.25">
      <c r="A11" s="71" t="s">
        <v>22</v>
      </c>
    </row>
    <row r="12" spans="1:1" x14ac:dyDescent="0.25">
      <c r="A12" s="71" t="s">
        <v>23</v>
      </c>
    </row>
    <row r="13" spans="1:1" x14ac:dyDescent="0.25">
      <c r="A13" s="96" t="s">
        <v>74</v>
      </c>
    </row>
    <row r="15" spans="1:1" ht="19.5" thickBot="1" x14ac:dyDescent="0.35">
      <c r="A15" s="203" t="s">
        <v>371</v>
      </c>
    </row>
    <row r="16" spans="1:1" ht="15.75" thickTop="1" x14ac:dyDescent="0.25">
      <c r="A16" s="204" t="s">
        <v>372</v>
      </c>
    </row>
    <row r="17" spans="1:1" x14ac:dyDescent="0.25">
      <c r="A17" s="204" t="s">
        <v>75</v>
      </c>
    </row>
    <row r="18" spans="1:1" x14ac:dyDescent="0.25">
      <c r="A18" s="204" t="s">
        <v>373</v>
      </c>
    </row>
    <row r="19" spans="1:1" x14ac:dyDescent="0.25">
      <c r="A19" s="204" t="s">
        <v>374</v>
      </c>
    </row>
    <row r="20" spans="1:1" x14ac:dyDescent="0.25">
      <c r="A20" s="204" t="s">
        <v>375</v>
      </c>
    </row>
    <row r="21" spans="1:1" x14ac:dyDescent="0.25">
      <c r="A21" s="204" t="s">
        <v>376</v>
      </c>
    </row>
    <row r="22" spans="1:1" x14ac:dyDescent="0.25">
      <c r="A22" s="204" t="s">
        <v>377</v>
      </c>
    </row>
    <row r="23" spans="1:1" x14ac:dyDescent="0.25">
      <c r="A23" s="204" t="s">
        <v>378</v>
      </c>
    </row>
    <row r="24" spans="1:1" x14ac:dyDescent="0.25">
      <c r="A24" s="204" t="s">
        <v>379</v>
      </c>
    </row>
    <row r="25" spans="1:1" x14ac:dyDescent="0.25">
      <c r="A25" s="204" t="s">
        <v>380</v>
      </c>
    </row>
    <row r="26" spans="1:1" x14ac:dyDescent="0.25">
      <c r="A26" s="204" t="s">
        <v>381</v>
      </c>
    </row>
    <row r="27" spans="1:1" x14ac:dyDescent="0.25">
      <c r="A27" s="204" t="s">
        <v>382</v>
      </c>
    </row>
    <row r="28" spans="1:1" x14ac:dyDescent="0.25">
      <c r="A28" s="204" t="s">
        <v>383</v>
      </c>
    </row>
    <row r="29" spans="1:1" x14ac:dyDescent="0.25">
      <c r="A29" s="204" t="s">
        <v>384</v>
      </c>
    </row>
    <row r="30" spans="1:1" x14ac:dyDescent="0.25">
      <c r="A30" s="204" t="s">
        <v>385</v>
      </c>
    </row>
    <row r="31" spans="1:1" x14ac:dyDescent="0.25">
      <c r="A31" s="204" t="s">
        <v>386</v>
      </c>
    </row>
    <row r="32" spans="1:1" x14ac:dyDescent="0.25">
      <c r="A32" s="204" t="s">
        <v>387</v>
      </c>
    </row>
    <row r="33" spans="1:1" x14ac:dyDescent="0.25">
      <c r="A33" s="204" t="s">
        <v>388</v>
      </c>
    </row>
  </sheetData>
  <hyperlinks>
    <hyperlink ref="A13" r:id="rId1"/>
    <hyperlink ref="A16" location="'Meso by age and sex'!A1" display="Meso by age and sex"/>
    <hyperlink ref="A17" location="'Meso by age and sex'!A1" display="Demographic distribution"/>
    <hyperlink ref="A18" location="DistributionPS!A1" display="Distribution of PS"/>
    <hyperlink ref="A19" location="DistributionStage!A1" display="Distribution of stage"/>
    <hyperlink ref="A20" location="'Key Data Completeness'!A1" display="Key data completeness"/>
    <hyperlink ref="A21" location="'MDT Discussion'!A1" display="MDT discussion"/>
    <hyperlink ref="A22" location="'LCNS Assessment'!A1" display="LCNS assessment"/>
    <hyperlink ref="A23" location="'Pathological Confirmation'!A1" display="Pathological confirmation"/>
    <hyperlink ref="A24" location="'Morphology M90503'!A1" display="Morphology M90503"/>
    <hyperlink ref="A25" location="ActiveRx!A1" display="Patients receiving active treatment"/>
    <hyperlink ref="A26" location="Surgery!A1" display="Surgery"/>
    <hyperlink ref="A27" location="'Chemotherapy in meso'!A1" display="Chemotherapy in mesothelioma"/>
    <hyperlink ref="A28" location="'Chemotherapy PS0&amp;1'!A1" display="Chemotherapy in mesothelioma, PS 0&amp;1"/>
    <hyperlink ref="A29" location="'Number of Chemo types'!A1" display="Number of chemotherapy types"/>
    <hyperlink ref="A30" location="Radiotherapy!A1" display="Radiotherapy"/>
    <hyperlink ref="A31" location="Survival_1yr!A1" display="Survival 1yr"/>
    <hyperlink ref="A32" location="Survival_3month!A1" display="Survival 3 months"/>
    <hyperlink ref="A33" location="Survival_3_years!A1" display="Survival 3 years"/>
  </hyperlinks>
  <pageMargins left="0.7" right="0.7" top="0.75" bottom="0.75" header="0.3" footer="0.3"/>
  <pageSetup paperSize="0" orientation="portrait" horizontalDpi="0" verticalDpi="0" copie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0"/>
  <sheetViews>
    <sheetView workbookViewId="0">
      <selection activeCell="G32" sqref="G32"/>
    </sheetView>
  </sheetViews>
  <sheetFormatPr defaultRowHeight="15" x14ac:dyDescent="0.25"/>
  <cols>
    <col min="1" max="1" width="18" style="76" customWidth="1"/>
    <col min="2" max="2" width="16.28515625" style="76" customWidth="1"/>
    <col min="3" max="3" width="19.85546875" style="53" customWidth="1"/>
    <col min="4" max="16384" width="9.140625" style="76"/>
  </cols>
  <sheetData>
    <row r="1" spans="1:3" ht="22.5" x14ac:dyDescent="0.3">
      <c r="A1" s="26" t="s">
        <v>132</v>
      </c>
    </row>
    <row r="2" spans="1:3" ht="58.5" customHeight="1" x14ac:dyDescent="0.25">
      <c r="A2" s="55" t="s">
        <v>137</v>
      </c>
      <c r="B2" s="56" t="s">
        <v>1</v>
      </c>
      <c r="C2" s="57" t="s">
        <v>134</v>
      </c>
    </row>
    <row r="3" spans="1:3" x14ac:dyDescent="0.25">
      <c r="A3" s="58"/>
      <c r="B3" s="59">
        <v>6932</v>
      </c>
      <c r="C3" s="60">
        <v>2967</v>
      </c>
    </row>
    <row r="4" spans="1:3" x14ac:dyDescent="0.25">
      <c r="A4" s="61"/>
      <c r="B4" s="23" t="str">
        <f>FIXED((B3/B3*100),1)&amp;"%"</f>
        <v>100.0%</v>
      </c>
      <c r="C4" s="23" t="str">
        <f t="shared" ref="C4" si="0">FIXED((C3/B3*100),1)&amp;"%"</f>
        <v>42.8%</v>
      </c>
    </row>
    <row r="5" spans="1:3" x14ac:dyDescent="0.25">
      <c r="A5" s="61"/>
      <c r="B5" s="23"/>
      <c r="C5" s="23"/>
    </row>
    <row r="7" spans="1:3" ht="22.5" x14ac:dyDescent="0.3">
      <c r="A7" s="26" t="s">
        <v>153</v>
      </c>
    </row>
    <row r="8" spans="1:3" ht="45" x14ac:dyDescent="0.25">
      <c r="A8" s="166" t="s">
        <v>138</v>
      </c>
      <c r="B8" s="166" t="s">
        <v>1</v>
      </c>
      <c r="C8" s="164" t="s">
        <v>134</v>
      </c>
    </row>
    <row r="9" spans="1:3" x14ac:dyDescent="0.25">
      <c r="A9" s="76" t="s">
        <v>189</v>
      </c>
      <c r="B9" s="76">
        <v>6642</v>
      </c>
      <c r="C9" s="77">
        <v>43.616379999999999</v>
      </c>
    </row>
    <row r="10" spans="1:3" x14ac:dyDescent="0.25">
      <c r="A10" s="76" t="s">
        <v>190</v>
      </c>
      <c r="B10" s="76">
        <v>290</v>
      </c>
      <c r="C10" s="77">
        <v>24.137930000000001</v>
      </c>
    </row>
    <row r="12" spans="1:3" ht="22.5" x14ac:dyDescent="0.3">
      <c r="A12" s="26" t="s">
        <v>133</v>
      </c>
    </row>
    <row r="13" spans="1:3" ht="45" x14ac:dyDescent="0.25">
      <c r="A13" s="76" t="s">
        <v>24</v>
      </c>
      <c r="B13" s="76" t="s">
        <v>1</v>
      </c>
      <c r="C13" s="57" t="s">
        <v>134</v>
      </c>
    </row>
    <row r="14" spans="1:3" x14ac:dyDescent="0.25">
      <c r="A14" s="184" t="s">
        <v>45</v>
      </c>
      <c r="B14" s="184">
        <v>436</v>
      </c>
      <c r="C14" s="77">
        <v>34.403669999999998</v>
      </c>
    </row>
    <row r="15" spans="1:3" x14ac:dyDescent="0.25">
      <c r="A15" s="184" t="s">
        <v>46</v>
      </c>
      <c r="B15" s="184">
        <v>259</v>
      </c>
      <c r="C15" s="77">
        <v>38.223939999999999</v>
      </c>
    </row>
    <row r="16" spans="1:3" x14ac:dyDescent="0.25">
      <c r="A16" s="184" t="s">
        <v>47</v>
      </c>
      <c r="B16" s="184">
        <v>616</v>
      </c>
      <c r="C16" s="77">
        <v>67.694810000000004</v>
      </c>
    </row>
    <row r="17" spans="1:3" x14ac:dyDescent="0.25">
      <c r="A17" s="184" t="s">
        <v>48</v>
      </c>
      <c r="B17" s="184">
        <v>528</v>
      </c>
      <c r="C17" s="77">
        <v>36.742420000000003</v>
      </c>
    </row>
    <row r="18" spans="1:3" x14ac:dyDescent="0.25">
      <c r="A18" s="184" t="s">
        <v>49</v>
      </c>
      <c r="B18" s="184">
        <v>772</v>
      </c>
      <c r="C18" s="77">
        <v>56.476680000000002</v>
      </c>
    </row>
    <row r="19" spans="1:3" x14ac:dyDescent="0.25">
      <c r="A19" s="184" t="s">
        <v>50</v>
      </c>
      <c r="B19" s="184">
        <v>827</v>
      </c>
      <c r="C19" s="77">
        <v>29.74607</v>
      </c>
    </row>
    <row r="20" spans="1:3" x14ac:dyDescent="0.25">
      <c r="A20" s="184" t="s">
        <v>51</v>
      </c>
      <c r="B20" s="184">
        <v>466</v>
      </c>
      <c r="C20" s="77">
        <v>34.549349999999997</v>
      </c>
    </row>
    <row r="21" spans="1:3" x14ac:dyDescent="0.25">
      <c r="A21" s="184" t="s">
        <v>52</v>
      </c>
      <c r="B21" s="184">
        <v>466</v>
      </c>
      <c r="C21" s="77">
        <v>53.004289999999997</v>
      </c>
    </row>
    <row r="22" spans="1:3" x14ac:dyDescent="0.25">
      <c r="A22" s="184" t="s">
        <v>53</v>
      </c>
      <c r="B22" s="184">
        <v>586</v>
      </c>
      <c r="C22" s="77">
        <v>39.419800000000002</v>
      </c>
    </row>
    <row r="23" spans="1:3" x14ac:dyDescent="0.25">
      <c r="A23" s="184" t="s">
        <v>54</v>
      </c>
      <c r="B23" s="184">
        <v>661</v>
      </c>
      <c r="C23" s="77">
        <v>44.175490000000003</v>
      </c>
    </row>
    <row r="24" spans="1:3" x14ac:dyDescent="0.25">
      <c r="A24" s="184" t="s">
        <v>55</v>
      </c>
      <c r="B24" s="184">
        <v>238</v>
      </c>
      <c r="C24" s="77">
        <v>50.420169999999999</v>
      </c>
    </row>
    <row r="25" spans="1:3" x14ac:dyDescent="0.25">
      <c r="A25" s="184" t="s">
        <v>56</v>
      </c>
      <c r="B25" s="184">
        <v>462</v>
      </c>
      <c r="C25" s="77">
        <v>38.52814</v>
      </c>
    </row>
    <row r="26" spans="1:3" x14ac:dyDescent="0.25">
      <c r="A26" s="184" t="s">
        <v>57</v>
      </c>
      <c r="B26" s="184">
        <v>325</v>
      </c>
      <c r="C26" s="77">
        <v>38.76923</v>
      </c>
    </row>
    <row r="27" spans="1:3" x14ac:dyDescent="0.25">
      <c r="A27" s="184" t="s">
        <v>191</v>
      </c>
      <c r="B27" s="184">
        <v>78</v>
      </c>
      <c r="C27" s="77">
        <v>34.615380000000002</v>
      </c>
    </row>
    <row r="28" spans="1:3" x14ac:dyDescent="0.25">
      <c r="A28" s="184" t="s">
        <v>192</v>
      </c>
      <c r="B28" s="184">
        <v>212</v>
      </c>
      <c r="C28" s="77">
        <v>20.28302</v>
      </c>
    </row>
    <row r="30" spans="1:3" s="187" customFormat="1" x14ac:dyDescent="0.25">
      <c r="C30" s="77"/>
    </row>
    <row r="31" spans="1:3" s="187" customFormat="1" x14ac:dyDescent="0.25">
      <c r="C31" s="77"/>
    </row>
    <row r="32" spans="1:3" ht="22.5" x14ac:dyDescent="0.3">
      <c r="A32" s="26" t="s">
        <v>369</v>
      </c>
    </row>
    <row r="33" spans="1:3" ht="45" x14ac:dyDescent="0.25">
      <c r="A33" s="166" t="s">
        <v>148</v>
      </c>
      <c r="B33" s="166" t="s">
        <v>1</v>
      </c>
      <c r="C33" s="164" t="s">
        <v>134</v>
      </c>
    </row>
    <row r="34" spans="1:3" x14ac:dyDescent="0.25">
      <c r="A34" s="184" t="s">
        <v>193</v>
      </c>
      <c r="B34" s="184">
        <v>27</v>
      </c>
      <c r="C34" s="77">
        <v>18.518519999999999</v>
      </c>
    </row>
    <row r="35" spans="1:3" x14ac:dyDescent="0.25">
      <c r="A35" s="184" t="s">
        <v>194</v>
      </c>
      <c r="B35" s="184">
        <v>25</v>
      </c>
      <c r="C35" s="77">
        <v>40</v>
      </c>
    </row>
    <row r="36" spans="1:3" x14ac:dyDescent="0.25">
      <c r="A36" s="184" t="s">
        <v>195</v>
      </c>
      <c r="B36" s="184">
        <v>26</v>
      </c>
      <c r="C36" s="77">
        <v>46.153849999999998</v>
      </c>
    </row>
    <row r="37" spans="1:3" x14ac:dyDescent="0.25">
      <c r="A37" s="184" t="s">
        <v>196</v>
      </c>
      <c r="B37" s="184">
        <v>4</v>
      </c>
      <c r="C37" s="77">
        <v>0</v>
      </c>
    </row>
    <row r="38" spans="1:3" x14ac:dyDescent="0.25">
      <c r="A38" s="184" t="s">
        <v>197</v>
      </c>
      <c r="B38" s="184">
        <v>14</v>
      </c>
      <c r="C38" s="77">
        <v>14.28571</v>
      </c>
    </row>
    <row r="39" spans="1:3" x14ac:dyDescent="0.25">
      <c r="A39" s="184" t="s">
        <v>198</v>
      </c>
      <c r="B39" s="184">
        <v>20</v>
      </c>
      <c r="C39" s="77">
        <v>15</v>
      </c>
    </row>
    <row r="40" spans="1:3" x14ac:dyDescent="0.25">
      <c r="A40" s="184" t="s">
        <v>199</v>
      </c>
      <c r="B40" s="184">
        <v>14</v>
      </c>
      <c r="C40" s="77">
        <v>50</v>
      </c>
    </row>
    <row r="41" spans="1:3" x14ac:dyDescent="0.25">
      <c r="A41" s="184" t="s">
        <v>200</v>
      </c>
      <c r="B41" s="184">
        <v>30</v>
      </c>
      <c r="C41" s="77">
        <v>16.66667</v>
      </c>
    </row>
    <row r="42" spans="1:3" x14ac:dyDescent="0.25">
      <c r="A42" s="184" t="s">
        <v>201</v>
      </c>
      <c r="B42" s="184">
        <v>37</v>
      </c>
      <c r="C42" s="77">
        <v>5.4054060000000002</v>
      </c>
    </row>
    <row r="43" spans="1:3" x14ac:dyDescent="0.25">
      <c r="A43" s="184" t="s">
        <v>202</v>
      </c>
      <c r="B43" s="184">
        <v>16</v>
      </c>
      <c r="C43" s="77">
        <v>43.75</v>
      </c>
    </row>
    <row r="44" spans="1:3" x14ac:dyDescent="0.25">
      <c r="A44" s="184" t="s">
        <v>203</v>
      </c>
      <c r="B44" s="184">
        <v>12</v>
      </c>
      <c r="C44" s="77">
        <v>16.66667</v>
      </c>
    </row>
    <row r="45" spans="1:3" x14ac:dyDescent="0.25">
      <c r="A45" s="184" t="s">
        <v>204</v>
      </c>
      <c r="B45" s="184">
        <v>23</v>
      </c>
      <c r="C45" s="77">
        <v>17.391300000000001</v>
      </c>
    </row>
    <row r="46" spans="1:3" x14ac:dyDescent="0.25">
      <c r="A46" s="184" t="s">
        <v>205</v>
      </c>
      <c r="B46" s="184">
        <v>42</v>
      </c>
      <c r="C46" s="77">
        <v>26.190480000000001</v>
      </c>
    </row>
    <row r="47" spans="1:3" x14ac:dyDescent="0.25">
      <c r="A47" s="184" t="s">
        <v>206</v>
      </c>
      <c r="B47" s="184">
        <v>45</v>
      </c>
      <c r="C47" s="77">
        <v>44.44444</v>
      </c>
    </row>
    <row r="48" spans="1:3" x14ac:dyDescent="0.25">
      <c r="A48" s="184" t="s">
        <v>207</v>
      </c>
      <c r="B48" s="184">
        <v>26</v>
      </c>
      <c r="C48" s="77">
        <v>38.461539999999999</v>
      </c>
    </row>
    <row r="49" spans="1:3" x14ac:dyDescent="0.25">
      <c r="A49" s="184" t="s">
        <v>208</v>
      </c>
      <c r="B49" s="184">
        <v>75</v>
      </c>
      <c r="C49" s="77">
        <v>34.666670000000003</v>
      </c>
    </row>
    <row r="50" spans="1:3" x14ac:dyDescent="0.25">
      <c r="A50" s="184" t="s">
        <v>209</v>
      </c>
      <c r="B50" s="184">
        <v>27</v>
      </c>
      <c r="C50" s="77">
        <v>48.148150000000001</v>
      </c>
    </row>
    <row r="51" spans="1:3" x14ac:dyDescent="0.25">
      <c r="A51" s="184" t="s">
        <v>210</v>
      </c>
      <c r="B51" s="184">
        <v>24</v>
      </c>
      <c r="C51" s="77">
        <v>54.166670000000003</v>
      </c>
    </row>
    <row r="52" spans="1:3" x14ac:dyDescent="0.25">
      <c r="A52" s="184" t="s">
        <v>211</v>
      </c>
      <c r="B52" s="184">
        <v>13</v>
      </c>
      <c r="C52" s="77">
        <v>30.76923</v>
      </c>
    </row>
    <row r="53" spans="1:3" x14ac:dyDescent="0.25">
      <c r="A53" s="184" t="s">
        <v>212</v>
      </c>
      <c r="B53" s="184">
        <v>23</v>
      </c>
      <c r="C53" s="77">
        <v>30.43478</v>
      </c>
    </row>
    <row r="54" spans="1:3" x14ac:dyDescent="0.25">
      <c r="A54" s="184" t="s">
        <v>213</v>
      </c>
      <c r="B54" s="184">
        <v>26</v>
      </c>
      <c r="C54" s="77">
        <v>42.307690000000001</v>
      </c>
    </row>
    <row r="55" spans="1:3" x14ac:dyDescent="0.25">
      <c r="A55" s="184" t="s">
        <v>214</v>
      </c>
      <c r="B55" s="184">
        <v>45</v>
      </c>
      <c r="C55" s="77">
        <v>46.666670000000003</v>
      </c>
    </row>
    <row r="56" spans="1:3" x14ac:dyDescent="0.25">
      <c r="A56" s="184" t="s">
        <v>215</v>
      </c>
      <c r="B56" s="184">
        <v>29</v>
      </c>
      <c r="C56" s="77">
        <v>48.275860000000002</v>
      </c>
    </row>
    <row r="57" spans="1:3" x14ac:dyDescent="0.25">
      <c r="A57" s="184" t="s">
        <v>216</v>
      </c>
      <c r="B57" s="184">
        <v>89</v>
      </c>
      <c r="C57" s="77">
        <v>47.191009999999999</v>
      </c>
    </row>
    <row r="58" spans="1:3" x14ac:dyDescent="0.25">
      <c r="A58" s="184" t="s">
        <v>217</v>
      </c>
      <c r="B58" s="184">
        <v>50</v>
      </c>
      <c r="C58" s="77">
        <v>42</v>
      </c>
    </row>
    <row r="59" spans="1:3" x14ac:dyDescent="0.25">
      <c r="A59" s="184" t="s">
        <v>218</v>
      </c>
      <c r="B59" s="184">
        <v>12</v>
      </c>
      <c r="C59" s="77">
        <v>58.333329999999997</v>
      </c>
    </row>
    <row r="60" spans="1:3" x14ac:dyDescent="0.25">
      <c r="A60" s="184" t="s">
        <v>219</v>
      </c>
      <c r="B60" s="184">
        <v>21</v>
      </c>
      <c r="C60" s="77">
        <v>33.333329999999997</v>
      </c>
    </row>
    <row r="61" spans="1:3" x14ac:dyDescent="0.25">
      <c r="A61" s="184" t="s">
        <v>220</v>
      </c>
      <c r="B61" s="184">
        <v>21</v>
      </c>
      <c r="C61" s="77">
        <v>80.952380000000005</v>
      </c>
    </row>
    <row r="62" spans="1:3" x14ac:dyDescent="0.25">
      <c r="A62" s="184" t="s">
        <v>221</v>
      </c>
      <c r="B62" s="184">
        <v>43</v>
      </c>
      <c r="C62" s="77">
        <v>23.25581</v>
      </c>
    </row>
    <row r="63" spans="1:3" x14ac:dyDescent="0.25">
      <c r="A63" s="184" t="s">
        <v>222</v>
      </c>
      <c r="B63" s="184">
        <v>26</v>
      </c>
      <c r="C63" s="77">
        <v>34.615380000000002</v>
      </c>
    </row>
    <row r="64" spans="1:3" x14ac:dyDescent="0.25">
      <c r="A64" s="184" t="s">
        <v>223</v>
      </c>
      <c r="B64" s="184">
        <v>19</v>
      </c>
      <c r="C64" s="77">
        <v>57.894739999999999</v>
      </c>
    </row>
    <row r="65" spans="1:3" x14ac:dyDescent="0.25">
      <c r="A65" s="184" t="s">
        <v>224</v>
      </c>
      <c r="B65" s="184">
        <v>60</v>
      </c>
      <c r="C65" s="77">
        <v>30</v>
      </c>
    </row>
    <row r="66" spans="1:3" x14ac:dyDescent="0.25">
      <c r="A66" s="184" t="s">
        <v>225</v>
      </c>
      <c r="B66" s="184">
        <v>46</v>
      </c>
      <c r="C66" s="77">
        <v>36.956519999999998</v>
      </c>
    </row>
    <row r="67" spans="1:3" x14ac:dyDescent="0.25">
      <c r="A67" s="184" t="s">
        <v>226</v>
      </c>
      <c r="B67" s="184">
        <v>41</v>
      </c>
      <c r="C67" s="77">
        <v>70.731700000000004</v>
      </c>
    </row>
    <row r="68" spans="1:3" x14ac:dyDescent="0.25">
      <c r="A68" s="184" t="s">
        <v>227</v>
      </c>
      <c r="B68" s="184">
        <v>3</v>
      </c>
      <c r="C68" s="77">
        <v>66.666659999999993</v>
      </c>
    </row>
    <row r="69" spans="1:3" x14ac:dyDescent="0.25">
      <c r="A69" s="184" t="s">
        <v>228</v>
      </c>
      <c r="B69" s="184">
        <v>28</v>
      </c>
      <c r="C69" s="77">
        <v>57.142859999999999</v>
      </c>
    </row>
    <row r="70" spans="1:3" x14ac:dyDescent="0.25">
      <c r="A70" s="184" t="s">
        <v>229</v>
      </c>
      <c r="B70" s="184">
        <v>24</v>
      </c>
      <c r="C70" s="77">
        <v>12.5</v>
      </c>
    </row>
    <row r="71" spans="1:3" x14ac:dyDescent="0.25">
      <c r="A71" s="184" t="s">
        <v>230</v>
      </c>
      <c r="B71" s="184">
        <v>32</v>
      </c>
      <c r="C71" s="77">
        <v>37.5</v>
      </c>
    </row>
    <row r="72" spans="1:3" x14ac:dyDescent="0.25">
      <c r="A72" s="184" t="s">
        <v>231</v>
      </c>
      <c r="B72" s="184">
        <v>83</v>
      </c>
      <c r="C72" s="77">
        <v>36.144579999999998</v>
      </c>
    </row>
    <row r="73" spans="1:3" x14ac:dyDescent="0.25">
      <c r="A73" s="184" t="s">
        <v>232</v>
      </c>
      <c r="B73" s="184">
        <v>19</v>
      </c>
      <c r="C73" s="77">
        <v>73.684209999999993</v>
      </c>
    </row>
    <row r="74" spans="1:3" x14ac:dyDescent="0.25">
      <c r="A74" s="184" t="s">
        <v>233</v>
      </c>
      <c r="B74" s="184">
        <v>22</v>
      </c>
      <c r="C74" s="77">
        <v>59.090910000000001</v>
      </c>
    </row>
    <row r="75" spans="1:3" x14ac:dyDescent="0.25">
      <c r="A75" s="184" t="s">
        <v>234</v>
      </c>
      <c r="B75" s="184">
        <v>47</v>
      </c>
      <c r="C75" s="77">
        <v>21.276599999999998</v>
      </c>
    </row>
    <row r="76" spans="1:3" x14ac:dyDescent="0.25">
      <c r="A76" s="184" t="s">
        <v>235</v>
      </c>
      <c r="B76" s="184">
        <v>59</v>
      </c>
      <c r="C76" s="77">
        <v>30.508469999999999</v>
      </c>
    </row>
    <row r="77" spans="1:3" x14ac:dyDescent="0.25">
      <c r="A77" s="184" t="s">
        <v>236</v>
      </c>
      <c r="B77" s="184">
        <v>44</v>
      </c>
      <c r="C77" s="77">
        <v>38.636360000000003</v>
      </c>
    </row>
    <row r="78" spans="1:3" x14ac:dyDescent="0.25">
      <c r="A78" s="184" t="s">
        <v>237</v>
      </c>
      <c r="B78" s="184">
        <v>47</v>
      </c>
      <c r="C78" s="77">
        <v>59.574469999999998</v>
      </c>
    </row>
    <row r="79" spans="1:3" x14ac:dyDescent="0.25">
      <c r="A79" s="184" t="s">
        <v>238</v>
      </c>
      <c r="B79" s="184">
        <v>65</v>
      </c>
      <c r="C79" s="77">
        <v>15.38461</v>
      </c>
    </row>
    <row r="80" spans="1:3" x14ac:dyDescent="0.25">
      <c r="A80" s="184" t="s">
        <v>239</v>
      </c>
      <c r="B80" s="184">
        <v>70</v>
      </c>
      <c r="C80" s="77">
        <v>41.428570000000001</v>
      </c>
    </row>
    <row r="81" spans="1:3" x14ac:dyDescent="0.25">
      <c r="A81" s="184" t="s">
        <v>240</v>
      </c>
      <c r="B81" s="184">
        <v>75</v>
      </c>
      <c r="C81" s="77">
        <v>41.333329999999997</v>
      </c>
    </row>
    <row r="82" spans="1:3" x14ac:dyDescent="0.25">
      <c r="A82" s="184" t="s">
        <v>241</v>
      </c>
      <c r="B82" s="184">
        <v>60</v>
      </c>
      <c r="C82" s="77">
        <v>55</v>
      </c>
    </row>
    <row r="83" spans="1:3" x14ac:dyDescent="0.25">
      <c r="A83" s="184" t="s">
        <v>242</v>
      </c>
      <c r="B83" s="184">
        <v>35</v>
      </c>
      <c r="C83" s="77">
        <v>62.857140000000001</v>
      </c>
    </row>
    <row r="84" spans="1:3" x14ac:dyDescent="0.25">
      <c r="A84" s="184" t="s">
        <v>243</v>
      </c>
      <c r="B84" s="184">
        <v>67</v>
      </c>
      <c r="C84" s="77">
        <v>49.253729999999997</v>
      </c>
    </row>
    <row r="85" spans="1:3" x14ac:dyDescent="0.25">
      <c r="A85" s="184" t="s">
        <v>244</v>
      </c>
      <c r="B85" s="184">
        <v>26</v>
      </c>
      <c r="C85" s="77">
        <v>34.615380000000002</v>
      </c>
    </row>
    <row r="86" spans="1:3" x14ac:dyDescent="0.25">
      <c r="A86" s="184" t="s">
        <v>245</v>
      </c>
      <c r="B86" s="184">
        <v>1</v>
      </c>
      <c r="C86" s="77">
        <v>100</v>
      </c>
    </row>
    <row r="87" spans="1:3" x14ac:dyDescent="0.25">
      <c r="A87" s="184" t="s">
        <v>246</v>
      </c>
      <c r="B87" s="184">
        <v>103</v>
      </c>
      <c r="C87" s="77">
        <v>34.951459999999997</v>
      </c>
    </row>
    <row r="88" spans="1:3" x14ac:dyDescent="0.25">
      <c r="A88" s="184" t="s">
        <v>247</v>
      </c>
      <c r="B88" s="184">
        <v>15</v>
      </c>
      <c r="C88" s="77">
        <v>53.333329999999997</v>
      </c>
    </row>
    <row r="89" spans="1:3" x14ac:dyDescent="0.25">
      <c r="A89" s="184" t="s">
        <v>248</v>
      </c>
      <c r="B89" s="184">
        <v>23</v>
      </c>
      <c r="C89" s="77">
        <v>39.13044</v>
      </c>
    </row>
    <row r="90" spans="1:3" x14ac:dyDescent="0.25">
      <c r="A90" s="184" t="s">
        <v>249</v>
      </c>
      <c r="B90" s="184">
        <v>34</v>
      </c>
      <c r="C90" s="77">
        <v>61.764710000000001</v>
      </c>
    </row>
    <row r="91" spans="1:3" x14ac:dyDescent="0.25">
      <c r="A91" s="184" t="s">
        <v>250</v>
      </c>
      <c r="B91" s="184">
        <v>8</v>
      </c>
      <c r="C91" s="77">
        <v>0</v>
      </c>
    </row>
    <row r="92" spans="1:3" x14ac:dyDescent="0.25">
      <c r="A92" s="184" t="s">
        <v>251</v>
      </c>
      <c r="B92" s="184">
        <v>51</v>
      </c>
      <c r="C92" s="77">
        <v>19.607839999999999</v>
      </c>
    </row>
    <row r="93" spans="1:3" x14ac:dyDescent="0.25">
      <c r="A93" s="184" t="s">
        <v>252</v>
      </c>
      <c r="B93" s="184">
        <v>44</v>
      </c>
      <c r="C93" s="77">
        <v>29.545449999999999</v>
      </c>
    </row>
    <row r="94" spans="1:3" x14ac:dyDescent="0.25">
      <c r="A94" s="184" t="s">
        <v>253</v>
      </c>
      <c r="B94" s="184">
        <v>44</v>
      </c>
      <c r="C94" s="77">
        <v>45.454540000000001</v>
      </c>
    </row>
    <row r="95" spans="1:3" x14ac:dyDescent="0.25">
      <c r="A95" s="184" t="s">
        <v>254</v>
      </c>
      <c r="B95" s="184">
        <v>43</v>
      </c>
      <c r="C95" s="77">
        <v>23.25581</v>
      </c>
    </row>
    <row r="96" spans="1:3" x14ac:dyDescent="0.25">
      <c r="A96" s="184" t="s">
        <v>255</v>
      </c>
      <c r="B96" s="184">
        <v>66</v>
      </c>
      <c r="C96" s="77">
        <v>16.66667</v>
      </c>
    </row>
    <row r="97" spans="1:3" x14ac:dyDescent="0.25">
      <c r="A97" s="184" t="s">
        <v>256</v>
      </c>
      <c r="B97" s="184">
        <v>51</v>
      </c>
      <c r="C97" s="77">
        <v>31.37255</v>
      </c>
    </row>
    <row r="98" spans="1:3" x14ac:dyDescent="0.25">
      <c r="A98" s="184" t="s">
        <v>257</v>
      </c>
      <c r="B98" s="184">
        <v>100</v>
      </c>
      <c r="C98" s="77">
        <v>36</v>
      </c>
    </row>
    <row r="99" spans="1:3" x14ac:dyDescent="0.25">
      <c r="A99" s="184" t="s">
        <v>258</v>
      </c>
      <c r="B99" s="184">
        <v>75</v>
      </c>
      <c r="C99" s="77">
        <v>64</v>
      </c>
    </row>
    <row r="100" spans="1:3" x14ac:dyDescent="0.25">
      <c r="A100" s="184" t="s">
        <v>259</v>
      </c>
      <c r="B100" s="184">
        <v>106</v>
      </c>
      <c r="C100" s="77">
        <v>24.528300000000002</v>
      </c>
    </row>
    <row r="101" spans="1:3" x14ac:dyDescent="0.25">
      <c r="A101" s="184" t="s">
        <v>260</v>
      </c>
      <c r="B101" s="184">
        <v>59</v>
      </c>
      <c r="C101" s="77">
        <v>45.762709999999998</v>
      </c>
    </row>
    <row r="102" spans="1:3" x14ac:dyDescent="0.25">
      <c r="A102" s="184" t="s">
        <v>261</v>
      </c>
      <c r="B102" s="184">
        <v>86</v>
      </c>
      <c r="C102" s="77">
        <v>12.790699999999999</v>
      </c>
    </row>
    <row r="103" spans="1:3" x14ac:dyDescent="0.25">
      <c r="A103" s="184" t="s">
        <v>262</v>
      </c>
      <c r="B103" s="184">
        <v>38</v>
      </c>
      <c r="C103" s="77">
        <v>18.421050000000001</v>
      </c>
    </row>
    <row r="104" spans="1:3" x14ac:dyDescent="0.25">
      <c r="A104" s="184" t="s">
        <v>263</v>
      </c>
      <c r="B104" s="184">
        <v>18</v>
      </c>
      <c r="C104" s="77">
        <v>44.44444</v>
      </c>
    </row>
    <row r="105" spans="1:3" x14ac:dyDescent="0.25">
      <c r="A105" s="184" t="s">
        <v>264</v>
      </c>
      <c r="B105" s="184">
        <v>44</v>
      </c>
      <c r="C105" s="77">
        <v>61.363639999999997</v>
      </c>
    </row>
    <row r="106" spans="1:3" x14ac:dyDescent="0.25">
      <c r="A106" s="184" t="s">
        <v>265</v>
      </c>
      <c r="B106" s="184">
        <v>19</v>
      </c>
      <c r="C106" s="77">
        <v>63.157890000000002</v>
      </c>
    </row>
    <row r="107" spans="1:3" x14ac:dyDescent="0.25">
      <c r="A107" s="184" t="s">
        <v>266</v>
      </c>
      <c r="B107" s="184">
        <v>85</v>
      </c>
      <c r="C107" s="77">
        <v>51.764710000000001</v>
      </c>
    </row>
    <row r="108" spans="1:3" x14ac:dyDescent="0.25">
      <c r="A108" s="184" t="s">
        <v>267</v>
      </c>
      <c r="B108" s="184">
        <v>25</v>
      </c>
      <c r="C108" s="77">
        <v>40</v>
      </c>
    </row>
    <row r="109" spans="1:3" x14ac:dyDescent="0.25">
      <c r="A109" s="184" t="s">
        <v>268</v>
      </c>
      <c r="B109" s="184">
        <v>62</v>
      </c>
      <c r="C109" s="77">
        <v>43.548389999999998</v>
      </c>
    </row>
    <row r="110" spans="1:3" x14ac:dyDescent="0.25">
      <c r="A110" s="184" t="s">
        <v>269</v>
      </c>
      <c r="B110" s="184">
        <v>25</v>
      </c>
      <c r="C110" s="77">
        <v>76</v>
      </c>
    </row>
    <row r="111" spans="1:3" x14ac:dyDescent="0.25">
      <c r="A111" s="184" t="s">
        <v>270</v>
      </c>
      <c r="B111" s="184">
        <v>23</v>
      </c>
      <c r="C111" s="77">
        <v>30.43478</v>
      </c>
    </row>
    <row r="112" spans="1:3" x14ac:dyDescent="0.25">
      <c r="A112" s="184" t="s">
        <v>271</v>
      </c>
      <c r="B112" s="184">
        <v>48</v>
      </c>
      <c r="C112" s="77">
        <v>37.5</v>
      </c>
    </row>
    <row r="113" spans="1:3" x14ac:dyDescent="0.25">
      <c r="A113" s="184" t="s">
        <v>272</v>
      </c>
      <c r="B113" s="184">
        <v>35</v>
      </c>
      <c r="C113" s="77">
        <v>17.142859999999999</v>
      </c>
    </row>
    <row r="114" spans="1:3" x14ac:dyDescent="0.25">
      <c r="A114" s="184" t="s">
        <v>273</v>
      </c>
      <c r="B114" s="184">
        <v>82</v>
      </c>
      <c r="C114" s="77">
        <v>58.536589999999997</v>
      </c>
    </row>
    <row r="115" spans="1:3" x14ac:dyDescent="0.25">
      <c r="A115" s="184" t="s">
        <v>274</v>
      </c>
      <c r="B115" s="184">
        <v>29</v>
      </c>
      <c r="C115" s="77">
        <v>65.517240000000001</v>
      </c>
    </row>
    <row r="116" spans="1:3" x14ac:dyDescent="0.25">
      <c r="A116" s="184" t="s">
        <v>275</v>
      </c>
      <c r="B116" s="184">
        <v>7</v>
      </c>
      <c r="C116" s="77">
        <v>42.857140000000001</v>
      </c>
    </row>
    <row r="117" spans="1:3" x14ac:dyDescent="0.25">
      <c r="A117" s="184" t="s">
        <v>276</v>
      </c>
      <c r="B117" s="184">
        <v>27</v>
      </c>
      <c r="C117" s="77">
        <v>33.333329999999997</v>
      </c>
    </row>
    <row r="118" spans="1:3" x14ac:dyDescent="0.25">
      <c r="A118" s="184" t="s">
        <v>277</v>
      </c>
      <c r="B118" s="184">
        <v>47</v>
      </c>
      <c r="C118" s="77">
        <v>14.89362</v>
      </c>
    </row>
    <row r="119" spans="1:3" x14ac:dyDescent="0.25">
      <c r="A119" s="184" t="s">
        <v>278</v>
      </c>
      <c r="B119" s="184">
        <v>14</v>
      </c>
      <c r="C119" s="77">
        <v>71.428569999999993</v>
      </c>
    </row>
    <row r="120" spans="1:3" x14ac:dyDescent="0.25">
      <c r="A120" s="184" t="s">
        <v>279</v>
      </c>
      <c r="B120" s="184">
        <v>19</v>
      </c>
      <c r="C120" s="77">
        <v>57.894739999999999</v>
      </c>
    </row>
    <row r="121" spans="1:3" x14ac:dyDescent="0.25">
      <c r="A121" s="184" t="s">
        <v>280</v>
      </c>
      <c r="B121" s="184">
        <v>87</v>
      </c>
      <c r="C121" s="77">
        <v>25.28736</v>
      </c>
    </row>
    <row r="122" spans="1:3" x14ac:dyDescent="0.25">
      <c r="A122" s="184" t="s">
        <v>281</v>
      </c>
      <c r="B122" s="184">
        <v>60</v>
      </c>
      <c r="C122" s="77">
        <v>61.666670000000003</v>
      </c>
    </row>
    <row r="123" spans="1:3" x14ac:dyDescent="0.25">
      <c r="A123" s="184" t="s">
        <v>282</v>
      </c>
      <c r="B123" s="184">
        <v>38</v>
      </c>
      <c r="C123" s="77">
        <v>76.315790000000007</v>
      </c>
    </row>
    <row r="124" spans="1:3" x14ac:dyDescent="0.25">
      <c r="A124" s="184" t="s">
        <v>283</v>
      </c>
      <c r="B124" s="184">
        <v>30</v>
      </c>
      <c r="C124" s="77">
        <v>56.666670000000003</v>
      </c>
    </row>
    <row r="125" spans="1:3" x14ac:dyDescent="0.25">
      <c r="A125" s="184" t="s">
        <v>284</v>
      </c>
      <c r="B125" s="184">
        <v>35</v>
      </c>
      <c r="C125" s="77">
        <v>71.428569999999993</v>
      </c>
    </row>
    <row r="126" spans="1:3" x14ac:dyDescent="0.25">
      <c r="A126" s="184" t="s">
        <v>285</v>
      </c>
      <c r="B126" s="184">
        <v>38</v>
      </c>
      <c r="C126" s="77">
        <v>57.894739999999999</v>
      </c>
    </row>
    <row r="127" spans="1:3" x14ac:dyDescent="0.25">
      <c r="A127" s="184" t="s">
        <v>286</v>
      </c>
      <c r="B127" s="184">
        <v>64</v>
      </c>
      <c r="C127" s="77">
        <v>48.4375</v>
      </c>
    </row>
    <row r="128" spans="1:3" x14ac:dyDescent="0.25">
      <c r="A128" s="184" t="s">
        <v>287</v>
      </c>
      <c r="B128" s="184">
        <v>51</v>
      </c>
      <c r="C128" s="77">
        <v>19.607839999999999</v>
      </c>
    </row>
    <row r="129" spans="1:3" x14ac:dyDescent="0.25">
      <c r="A129" s="184" t="s">
        <v>288</v>
      </c>
      <c r="B129" s="184">
        <v>26</v>
      </c>
      <c r="C129" s="77">
        <v>61.538460000000001</v>
      </c>
    </row>
    <row r="130" spans="1:3" x14ac:dyDescent="0.25">
      <c r="A130" s="184" t="s">
        <v>289</v>
      </c>
      <c r="B130" s="184">
        <v>37</v>
      </c>
      <c r="C130" s="77">
        <v>48.648650000000004</v>
      </c>
    </row>
    <row r="131" spans="1:3" x14ac:dyDescent="0.25">
      <c r="A131" s="184" t="s">
        <v>290</v>
      </c>
      <c r="B131" s="184">
        <v>35</v>
      </c>
      <c r="C131" s="77">
        <v>51.428570000000001</v>
      </c>
    </row>
    <row r="132" spans="1:3" x14ac:dyDescent="0.25">
      <c r="A132" s="184" t="s">
        <v>291</v>
      </c>
      <c r="B132" s="184">
        <v>27</v>
      </c>
      <c r="C132" s="77">
        <v>37.037039999999998</v>
      </c>
    </row>
    <row r="133" spans="1:3" x14ac:dyDescent="0.25">
      <c r="A133" s="184" t="s">
        <v>292</v>
      </c>
      <c r="B133" s="184">
        <v>36</v>
      </c>
      <c r="C133" s="77">
        <v>44.44444</v>
      </c>
    </row>
    <row r="134" spans="1:3" x14ac:dyDescent="0.25">
      <c r="A134" s="184" t="s">
        <v>293</v>
      </c>
      <c r="B134" s="184">
        <v>79</v>
      </c>
      <c r="C134" s="77">
        <v>69.620249999999999</v>
      </c>
    </row>
    <row r="135" spans="1:3" x14ac:dyDescent="0.25">
      <c r="A135" s="184" t="s">
        <v>294</v>
      </c>
      <c r="B135" s="184">
        <v>79</v>
      </c>
      <c r="C135" s="77">
        <v>35.443040000000003</v>
      </c>
    </row>
    <row r="136" spans="1:3" x14ac:dyDescent="0.25">
      <c r="A136" s="184" t="s">
        <v>295</v>
      </c>
      <c r="B136" s="184">
        <v>12</v>
      </c>
      <c r="C136" s="77">
        <v>33.333329999999997</v>
      </c>
    </row>
    <row r="137" spans="1:3" x14ac:dyDescent="0.25">
      <c r="A137" s="184" t="s">
        <v>296</v>
      </c>
      <c r="B137" s="184">
        <v>53</v>
      </c>
      <c r="C137" s="77">
        <v>45.28302</v>
      </c>
    </row>
    <row r="138" spans="1:3" x14ac:dyDescent="0.25">
      <c r="A138" s="184" t="s">
        <v>297</v>
      </c>
      <c r="B138" s="184">
        <v>19</v>
      </c>
      <c r="C138" s="77">
        <v>42.105260000000001</v>
      </c>
    </row>
    <row r="139" spans="1:3" x14ac:dyDescent="0.25">
      <c r="A139" s="184" t="s">
        <v>298</v>
      </c>
      <c r="B139" s="184">
        <v>44</v>
      </c>
      <c r="C139" s="77">
        <v>40.909089999999999</v>
      </c>
    </row>
    <row r="140" spans="1:3" x14ac:dyDescent="0.25">
      <c r="A140" s="184" t="s">
        <v>299</v>
      </c>
      <c r="B140" s="184">
        <v>6</v>
      </c>
      <c r="C140" s="77">
        <v>50</v>
      </c>
    </row>
    <row r="141" spans="1:3" x14ac:dyDescent="0.25">
      <c r="A141" s="184" t="s">
        <v>300</v>
      </c>
      <c r="B141" s="184">
        <v>71</v>
      </c>
      <c r="C141" s="77">
        <v>42.253520000000002</v>
      </c>
    </row>
    <row r="142" spans="1:3" x14ac:dyDescent="0.25">
      <c r="A142" s="184" t="s">
        <v>301</v>
      </c>
      <c r="B142" s="184">
        <v>27</v>
      </c>
      <c r="C142" s="77">
        <v>18.518519999999999</v>
      </c>
    </row>
    <row r="143" spans="1:3" x14ac:dyDescent="0.25">
      <c r="A143" s="184" t="s">
        <v>302</v>
      </c>
      <c r="B143" s="184">
        <v>107</v>
      </c>
      <c r="C143" s="77">
        <v>54.20561</v>
      </c>
    </row>
    <row r="144" spans="1:3" x14ac:dyDescent="0.25">
      <c r="A144" s="184" t="s">
        <v>303</v>
      </c>
      <c r="B144" s="184">
        <v>35</v>
      </c>
      <c r="C144" s="77">
        <v>68.571430000000007</v>
      </c>
    </row>
    <row r="145" spans="1:3" x14ac:dyDescent="0.25">
      <c r="A145" s="184" t="s">
        <v>304</v>
      </c>
      <c r="B145" s="184">
        <v>43</v>
      </c>
      <c r="C145" s="77">
        <v>60.465110000000003</v>
      </c>
    </row>
    <row r="146" spans="1:3" x14ac:dyDescent="0.25">
      <c r="A146" s="184" t="s">
        <v>305</v>
      </c>
      <c r="B146" s="184">
        <v>28</v>
      </c>
      <c r="C146" s="77">
        <v>42.857140000000001</v>
      </c>
    </row>
    <row r="147" spans="1:3" x14ac:dyDescent="0.25">
      <c r="A147" s="184" t="s">
        <v>306</v>
      </c>
      <c r="B147" s="184">
        <v>35</v>
      </c>
      <c r="C147" s="77">
        <v>14.28571</v>
      </c>
    </row>
    <row r="148" spans="1:3" x14ac:dyDescent="0.25">
      <c r="A148" s="184" t="s">
        <v>307</v>
      </c>
      <c r="B148" s="184">
        <v>73</v>
      </c>
      <c r="C148" s="77">
        <v>30.136990000000001</v>
      </c>
    </row>
    <row r="149" spans="1:3" x14ac:dyDescent="0.25">
      <c r="A149" s="184" t="s">
        <v>308</v>
      </c>
      <c r="B149" s="184">
        <v>69</v>
      </c>
      <c r="C149" s="77">
        <v>40.579709999999999</v>
      </c>
    </row>
    <row r="150" spans="1:3" x14ac:dyDescent="0.25">
      <c r="A150" s="184" t="s">
        <v>309</v>
      </c>
      <c r="B150" s="184">
        <v>118</v>
      </c>
      <c r="C150" s="77">
        <v>46.610169999999997</v>
      </c>
    </row>
    <row r="151" spans="1:3" x14ac:dyDescent="0.25">
      <c r="A151" s="184" t="s">
        <v>310</v>
      </c>
      <c r="B151" s="184">
        <v>65</v>
      </c>
      <c r="C151" s="77">
        <v>29.23077</v>
      </c>
    </row>
    <row r="152" spans="1:3" x14ac:dyDescent="0.25">
      <c r="A152" s="184" t="s">
        <v>311</v>
      </c>
      <c r="B152" s="184">
        <v>56</v>
      </c>
      <c r="C152" s="77">
        <v>51.785710000000002</v>
      </c>
    </row>
    <row r="153" spans="1:3" x14ac:dyDescent="0.25">
      <c r="A153" s="184" t="s">
        <v>312</v>
      </c>
      <c r="B153" s="184">
        <v>29</v>
      </c>
      <c r="C153" s="77">
        <v>68.965519999999998</v>
      </c>
    </row>
    <row r="154" spans="1:3" x14ac:dyDescent="0.25">
      <c r="A154" s="184" t="s">
        <v>313</v>
      </c>
      <c r="B154" s="184">
        <v>49</v>
      </c>
      <c r="C154" s="77">
        <v>26.530609999999999</v>
      </c>
    </row>
    <row r="155" spans="1:3" x14ac:dyDescent="0.25">
      <c r="A155" s="184" t="s">
        <v>314</v>
      </c>
      <c r="B155" s="184">
        <v>67</v>
      </c>
      <c r="C155" s="77">
        <v>26.865670000000001</v>
      </c>
    </row>
    <row r="156" spans="1:3" x14ac:dyDescent="0.25">
      <c r="A156" s="184" t="s">
        <v>315</v>
      </c>
      <c r="B156" s="184">
        <v>69</v>
      </c>
      <c r="C156" s="77">
        <v>62.318840000000002</v>
      </c>
    </row>
    <row r="157" spans="1:3" x14ac:dyDescent="0.25">
      <c r="A157" s="184" t="s">
        <v>316</v>
      </c>
      <c r="B157" s="184">
        <v>80</v>
      </c>
      <c r="C157" s="77">
        <v>23.75</v>
      </c>
    </row>
    <row r="158" spans="1:3" x14ac:dyDescent="0.25">
      <c r="A158" s="184" t="s">
        <v>317</v>
      </c>
      <c r="B158" s="184">
        <v>36</v>
      </c>
      <c r="C158" s="77">
        <v>52.77778</v>
      </c>
    </row>
    <row r="159" spans="1:3" x14ac:dyDescent="0.25">
      <c r="A159" s="184" t="s">
        <v>318</v>
      </c>
      <c r="B159" s="184">
        <v>92</v>
      </c>
      <c r="C159" s="77">
        <v>39.13044</v>
      </c>
    </row>
    <row r="160" spans="1:3" x14ac:dyDescent="0.25">
      <c r="A160" s="184" t="s">
        <v>319</v>
      </c>
      <c r="B160" s="184">
        <v>62</v>
      </c>
      <c r="C160" s="77">
        <v>40.322580000000002</v>
      </c>
    </row>
    <row r="161" spans="1:3" x14ac:dyDescent="0.25">
      <c r="A161" s="184" t="s">
        <v>320</v>
      </c>
      <c r="B161" s="184">
        <v>23</v>
      </c>
      <c r="C161" s="77">
        <v>47.826090000000001</v>
      </c>
    </row>
    <row r="162" spans="1:3" x14ac:dyDescent="0.25">
      <c r="A162" s="184" t="s">
        <v>321</v>
      </c>
      <c r="B162" s="184">
        <v>32</v>
      </c>
      <c r="C162" s="77">
        <v>68.75</v>
      </c>
    </row>
    <row r="163" spans="1:3" x14ac:dyDescent="0.25">
      <c r="A163" s="184" t="s">
        <v>322</v>
      </c>
      <c r="B163" s="184">
        <v>79</v>
      </c>
      <c r="C163" s="77">
        <v>77.215190000000007</v>
      </c>
    </row>
    <row r="164" spans="1:3" x14ac:dyDescent="0.25">
      <c r="A164" s="184" t="s">
        <v>323</v>
      </c>
      <c r="B164" s="184">
        <v>90</v>
      </c>
      <c r="C164" s="77">
        <v>33.333329999999997</v>
      </c>
    </row>
    <row r="165" spans="1:3" x14ac:dyDescent="0.25">
      <c r="A165" s="184" t="s">
        <v>324</v>
      </c>
      <c r="B165" s="184">
        <v>88</v>
      </c>
      <c r="C165" s="77">
        <v>51.136360000000003</v>
      </c>
    </row>
    <row r="166" spans="1:3" x14ac:dyDescent="0.25">
      <c r="A166" s="184" t="s">
        <v>325</v>
      </c>
      <c r="B166" s="184">
        <v>118</v>
      </c>
      <c r="C166" s="77">
        <v>28.813559999999999</v>
      </c>
    </row>
    <row r="167" spans="1:3" x14ac:dyDescent="0.25">
      <c r="A167" s="184" t="s">
        <v>326</v>
      </c>
      <c r="B167" s="184">
        <v>62</v>
      </c>
      <c r="C167" s="77">
        <v>40.322580000000002</v>
      </c>
    </row>
    <row r="168" spans="1:3" x14ac:dyDescent="0.25">
      <c r="A168" s="184" t="s">
        <v>327</v>
      </c>
      <c r="B168" s="184">
        <v>61</v>
      </c>
      <c r="C168" s="77">
        <v>14.754099999999999</v>
      </c>
    </row>
    <row r="169" spans="1:3" x14ac:dyDescent="0.25">
      <c r="A169" s="184" t="s">
        <v>328</v>
      </c>
      <c r="B169" s="184">
        <v>43</v>
      </c>
      <c r="C169" s="77">
        <v>48.837209999999999</v>
      </c>
    </row>
    <row r="170" spans="1:3" x14ac:dyDescent="0.25">
      <c r="A170" s="184" t="s">
        <v>329</v>
      </c>
      <c r="B170" s="184">
        <v>41</v>
      </c>
      <c r="C170" s="77">
        <v>56.097560000000001</v>
      </c>
    </row>
    <row r="171" spans="1:3" x14ac:dyDescent="0.25">
      <c r="A171" s="184" t="s">
        <v>330</v>
      </c>
      <c r="B171" s="184">
        <v>62</v>
      </c>
      <c r="C171" s="77">
        <v>46.774189999999997</v>
      </c>
    </row>
    <row r="172" spans="1:3" x14ac:dyDescent="0.25">
      <c r="A172" s="184" t="s">
        <v>331</v>
      </c>
      <c r="B172" s="184">
        <v>35</v>
      </c>
      <c r="C172" s="77">
        <v>45.714289999999998</v>
      </c>
    </row>
    <row r="173" spans="1:3" x14ac:dyDescent="0.25">
      <c r="A173" s="184" t="s">
        <v>332</v>
      </c>
      <c r="B173" s="184">
        <v>67</v>
      </c>
      <c r="C173" s="77">
        <v>80.597020000000001</v>
      </c>
    </row>
    <row r="174" spans="1:3" x14ac:dyDescent="0.25">
      <c r="A174" s="184" t="s">
        <v>333</v>
      </c>
      <c r="B174" s="184">
        <v>73</v>
      </c>
      <c r="C174" s="77">
        <v>26.0274</v>
      </c>
    </row>
    <row r="175" spans="1:3" x14ac:dyDescent="0.25">
      <c r="A175" s="184" t="s">
        <v>334</v>
      </c>
      <c r="B175" s="184">
        <v>67</v>
      </c>
      <c r="C175" s="77">
        <v>58.208950000000002</v>
      </c>
    </row>
    <row r="176" spans="1:3" x14ac:dyDescent="0.25">
      <c r="A176" s="184" t="s">
        <v>335</v>
      </c>
      <c r="B176" s="184">
        <v>67</v>
      </c>
      <c r="C176" s="77">
        <v>82.089550000000003</v>
      </c>
    </row>
    <row r="177" spans="1:3" x14ac:dyDescent="0.25">
      <c r="A177" s="184" t="s">
        <v>336</v>
      </c>
      <c r="B177" s="184">
        <v>51</v>
      </c>
      <c r="C177" s="77">
        <v>43.137259999999998</v>
      </c>
    </row>
    <row r="178" spans="1:3" x14ac:dyDescent="0.25">
      <c r="A178" s="184" t="s">
        <v>337</v>
      </c>
      <c r="B178" s="184">
        <v>19</v>
      </c>
      <c r="C178" s="77">
        <v>47.36842</v>
      </c>
    </row>
    <row r="179" spans="1:3" x14ac:dyDescent="0.25">
      <c r="A179" s="184" t="s">
        <v>338</v>
      </c>
      <c r="B179" s="184">
        <v>35</v>
      </c>
      <c r="C179" s="77">
        <v>62.857140000000001</v>
      </c>
    </row>
    <row r="180" spans="1:3" x14ac:dyDescent="0.25">
      <c r="A180" s="184" t="s">
        <v>339</v>
      </c>
      <c r="B180" s="184">
        <v>52</v>
      </c>
      <c r="C180" s="77">
        <v>76.923079999999999</v>
      </c>
    </row>
    <row r="181" spans="1:3" x14ac:dyDescent="0.25">
      <c r="A181" s="184" t="s">
        <v>340</v>
      </c>
      <c r="B181" s="184">
        <v>62</v>
      </c>
      <c r="C181" s="77">
        <v>35.483870000000003</v>
      </c>
    </row>
    <row r="182" spans="1:3" x14ac:dyDescent="0.25">
      <c r="A182" s="184" t="s">
        <v>341</v>
      </c>
      <c r="B182" s="184">
        <v>38</v>
      </c>
      <c r="C182" s="77">
        <v>36.842109999999998</v>
      </c>
    </row>
    <row r="183" spans="1:3" x14ac:dyDescent="0.25">
      <c r="A183" s="184" t="s">
        <v>342</v>
      </c>
      <c r="B183" s="184">
        <v>41</v>
      </c>
      <c r="C183" s="77">
        <v>58.536589999999997</v>
      </c>
    </row>
    <row r="184" spans="1:3" x14ac:dyDescent="0.25">
      <c r="A184" s="184" t="s">
        <v>343</v>
      </c>
      <c r="B184" s="184">
        <v>33</v>
      </c>
      <c r="C184" s="77">
        <v>63.636360000000003</v>
      </c>
    </row>
    <row r="185" spans="1:3" x14ac:dyDescent="0.25">
      <c r="A185" s="184" t="s">
        <v>344</v>
      </c>
      <c r="B185" s="184">
        <v>31</v>
      </c>
      <c r="C185" s="77">
        <v>19.354839999999999</v>
      </c>
    </row>
    <row r="186" spans="1:3" x14ac:dyDescent="0.25">
      <c r="A186" s="184" t="s">
        <v>345</v>
      </c>
      <c r="B186" s="184">
        <v>82</v>
      </c>
      <c r="C186" s="77">
        <v>67.073170000000005</v>
      </c>
    </row>
    <row r="187" spans="1:3" x14ac:dyDescent="0.25">
      <c r="C187" s="77"/>
    </row>
    <row r="188" spans="1:3" x14ac:dyDescent="0.25">
      <c r="C188" s="77"/>
    </row>
    <row r="189" spans="1:3" x14ac:dyDescent="0.25">
      <c r="C189" s="77"/>
    </row>
    <row r="190" spans="1:3" x14ac:dyDescent="0.25">
      <c r="C190" s="77"/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9"/>
  <sheetViews>
    <sheetView workbookViewId="0"/>
  </sheetViews>
  <sheetFormatPr defaultRowHeight="15" x14ac:dyDescent="0.25"/>
  <cols>
    <col min="1" max="1" width="18" style="52" customWidth="1"/>
    <col min="2" max="2" width="16.28515625" style="52" customWidth="1"/>
    <col min="3" max="3" width="19.85546875" style="53" customWidth="1"/>
    <col min="4" max="16384" width="9.140625" style="52"/>
  </cols>
  <sheetData>
    <row r="1" spans="1:3" ht="22.5" x14ac:dyDescent="0.3">
      <c r="A1" s="26" t="s">
        <v>15</v>
      </c>
    </row>
    <row r="2" spans="1:3" ht="58.5" customHeight="1" x14ac:dyDescent="0.25">
      <c r="A2" s="55" t="s">
        <v>137</v>
      </c>
      <c r="B2" s="56" t="s">
        <v>1</v>
      </c>
      <c r="C2" s="57" t="s">
        <v>16</v>
      </c>
    </row>
    <row r="3" spans="1:3" x14ac:dyDescent="0.25">
      <c r="A3" s="58"/>
      <c r="B3" s="59">
        <v>6932</v>
      </c>
      <c r="C3" s="60">
        <v>3560</v>
      </c>
    </row>
    <row r="4" spans="1:3" x14ac:dyDescent="0.25">
      <c r="A4" s="61"/>
      <c r="B4" s="23" t="str">
        <f>FIXED((B3/B3*100),1)&amp;"%"</f>
        <v>100.0%</v>
      </c>
      <c r="C4" s="23" t="str">
        <f t="shared" ref="C4" si="0">FIXED((C3/B3*100),1)&amp;"%"</f>
        <v>51.4%</v>
      </c>
    </row>
    <row r="5" spans="1:3" x14ac:dyDescent="0.25">
      <c r="A5" s="61"/>
      <c r="B5" s="23"/>
      <c r="C5" s="23"/>
    </row>
    <row r="7" spans="1:3" s="76" customFormat="1" x14ac:dyDescent="0.25">
      <c r="C7" s="53"/>
    </row>
    <row r="8" spans="1:3" s="76" customFormat="1" ht="22.5" x14ac:dyDescent="0.3">
      <c r="A8" s="26" t="s">
        <v>154</v>
      </c>
      <c r="B8" s="28"/>
      <c r="C8" s="105"/>
    </row>
    <row r="9" spans="1:3" s="149" customFormat="1" x14ac:dyDescent="0.25">
      <c r="A9" s="133" t="s">
        <v>138</v>
      </c>
      <c r="B9" s="133" t="s">
        <v>1</v>
      </c>
      <c r="C9" s="179" t="s">
        <v>17</v>
      </c>
    </row>
    <row r="10" spans="1:3" x14ac:dyDescent="0.25">
      <c r="A10" s="184" t="s">
        <v>189</v>
      </c>
      <c r="B10" s="184">
        <v>6642</v>
      </c>
      <c r="C10" s="77">
        <v>51.385120000000001</v>
      </c>
    </row>
    <row r="11" spans="1:3" x14ac:dyDescent="0.25">
      <c r="A11" s="184" t="s">
        <v>190</v>
      </c>
      <c r="B11" s="184">
        <v>290</v>
      </c>
      <c r="C11" s="77">
        <v>50.689660000000003</v>
      </c>
    </row>
    <row r="12" spans="1:3" x14ac:dyDescent="0.25">
      <c r="A12" s="76"/>
      <c r="B12" s="76"/>
      <c r="C12" s="77"/>
    </row>
    <row r="13" spans="1:3" x14ac:dyDescent="0.25">
      <c r="A13" s="76"/>
      <c r="B13" s="76"/>
      <c r="C13" s="77"/>
    </row>
    <row r="14" spans="1:3" x14ac:dyDescent="0.25">
      <c r="A14" s="76"/>
      <c r="B14" s="76"/>
      <c r="C14" s="77"/>
    </row>
    <row r="15" spans="1:3" s="76" customFormat="1" ht="22.5" x14ac:dyDescent="0.3">
      <c r="A15" s="26" t="s">
        <v>25</v>
      </c>
      <c r="B15" s="28"/>
      <c r="C15" s="105"/>
    </row>
    <row r="16" spans="1:3" s="91" customFormat="1" ht="56.1" customHeight="1" x14ac:dyDescent="0.25">
      <c r="A16" s="174" t="s">
        <v>24</v>
      </c>
      <c r="B16" s="174" t="s">
        <v>1</v>
      </c>
      <c r="C16" s="165" t="s">
        <v>17</v>
      </c>
    </row>
    <row r="17" spans="1:3" x14ac:dyDescent="0.25">
      <c r="A17" s="184" t="s">
        <v>45</v>
      </c>
      <c r="B17" s="184">
        <v>436</v>
      </c>
      <c r="C17" s="77">
        <v>55.963299999999997</v>
      </c>
    </row>
    <row r="18" spans="1:3" x14ac:dyDescent="0.25">
      <c r="A18" s="184" t="s">
        <v>46</v>
      </c>
      <c r="B18" s="184">
        <v>259</v>
      </c>
      <c r="C18" s="77">
        <v>45.945950000000003</v>
      </c>
    </row>
    <row r="19" spans="1:3" x14ac:dyDescent="0.25">
      <c r="A19" s="184" t="s">
        <v>47</v>
      </c>
      <c r="B19" s="184">
        <v>616</v>
      </c>
      <c r="C19" s="77">
        <v>55.194809999999997</v>
      </c>
    </row>
    <row r="20" spans="1:3" x14ac:dyDescent="0.25">
      <c r="A20" s="184" t="s">
        <v>48</v>
      </c>
      <c r="B20" s="184">
        <v>528</v>
      </c>
      <c r="C20" s="77">
        <v>50.378790000000002</v>
      </c>
    </row>
    <row r="21" spans="1:3" x14ac:dyDescent="0.25">
      <c r="A21" s="184" t="s">
        <v>49</v>
      </c>
      <c r="B21" s="184">
        <v>772</v>
      </c>
      <c r="C21" s="77">
        <v>46.373060000000002</v>
      </c>
    </row>
    <row r="22" spans="1:3" x14ac:dyDescent="0.25">
      <c r="A22" s="184" t="s">
        <v>50</v>
      </c>
      <c r="B22" s="184">
        <v>827</v>
      </c>
      <c r="C22" s="77">
        <v>49.697699999999998</v>
      </c>
    </row>
    <row r="23" spans="1:3" x14ac:dyDescent="0.25">
      <c r="A23" s="184" t="s">
        <v>51</v>
      </c>
      <c r="B23" s="184">
        <v>466</v>
      </c>
      <c r="C23" s="77">
        <v>51.716740000000001</v>
      </c>
    </row>
    <row r="24" spans="1:3" x14ac:dyDescent="0.25">
      <c r="A24" s="184" t="s">
        <v>52</v>
      </c>
      <c r="B24" s="184">
        <v>466</v>
      </c>
      <c r="C24" s="77">
        <v>51.072960000000002</v>
      </c>
    </row>
    <row r="25" spans="1:3" x14ac:dyDescent="0.25">
      <c r="A25" s="184" t="s">
        <v>53</v>
      </c>
      <c r="B25" s="184">
        <v>586</v>
      </c>
      <c r="C25" s="77">
        <v>47.952219999999997</v>
      </c>
    </row>
    <row r="26" spans="1:3" x14ac:dyDescent="0.25">
      <c r="A26" s="184" t="s">
        <v>54</v>
      </c>
      <c r="B26" s="184">
        <v>661</v>
      </c>
      <c r="C26" s="77">
        <v>54.31165</v>
      </c>
    </row>
    <row r="27" spans="1:3" x14ac:dyDescent="0.25">
      <c r="A27" s="184" t="s">
        <v>55</v>
      </c>
      <c r="B27" s="184">
        <v>238</v>
      </c>
      <c r="C27" s="77">
        <v>56.72269</v>
      </c>
    </row>
    <row r="28" spans="1:3" x14ac:dyDescent="0.25">
      <c r="A28" s="184" t="s">
        <v>56</v>
      </c>
      <c r="B28" s="184">
        <v>462</v>
      </c>
      <c r="C28" s="77">
        <v>50.216450000000002</v>
      </c>
    </row>
    <row r="29" spans="1:3" x14ac:dyDescent="0.25">
      <c r="A29" s="184" t="s">
        <v>57</v>
      </c>
      <c r="B29" s="184">
        <v>325</v>
      </c>
      <c r="C29" s="77">
        <v>58.153849999999998</v>
      </c>
    </row>
    <row r="30" spans="1:3" x14ac:dyDescent="0.25">
      <c r="A30" s="184" t="s">
        <v>191</v>
      </c>
      <c r="B30" s="184">
        <v>78</v>
      </c>
      <c r="C30" s="77">
        <v>42.307690000000001</v>
      </c>
    </row>
    <row r="31" spans="1:3" s="184" customFormat="1" x14ac:dyDescent="0.25">
      <c r="A31" s="184" t="s">
        <v>192</v>
      </c>
      <c r="B31" s="184">
        <v>212</v>
      </c>
      <c r="C31" s="77">
        <v>53.773589999999999</v>
      </c>
    </row>
    <row r="32" spans="1:3" s="184" customFormat="1" x14ac:dyDescent="0.25">
      <c r="C32" s="77"/>
    </row>
    <row r="33" spans="1:3" s="184" customFormat="1" x14ac:dyDescent="0.25">
      <c r="C33" s="77"/>
    </row>
    <row r="34" spans="1:3" s="184" customFormat="1" x14ac:dyDescent="0.25">
      <c r="C34" s="77"/>
    </row>
    <row r="35" spans="1:3" s="76" customFormat="1" ht="22.5" x14ac:dyDescent="0.3">
      <c r="A35" s="26" t="s">
        <v>155</v>
      </c>
      <c r="C35" s="53"/>
    </row>
    <row r="36" spans="1:3" s="90" customFormat="1" x14ac:dyDescent="0.25">
      <c r="A36" s="141" t="s">
        <v>148</v>
      </c>
      <c r="B36" s="141" t="s">
        <v>1</v>
      </c>
      <c r="C36" s="181" t="s">
        <v>17</v>
      </c>
    </row>
    <row r="37" spans="1:3" x14ac:dyDescent="0.25">
      <c r="A37" s="184" t="s">
        <v>193</v>
      </c>
      <c r="B37" s="184">
        <v>27</v>
      </c>
      <c r="C37" s="77">
        <v>37.037039999999998</v>
      </c>
    </row>
    <row r="38" spans="1:3" x14ac:dyDescent="0.25">
      <c r="A38" s="184" t="s">
        <v>194</v>
      </c>
      <c r="B38" s="184">
        <v>25</v>
      </c>
      <c r="C38" s="77">
        <v>40</v>
      </c>
    </row>
    <row r="39" spans="1:3" x14ac:dyDescent="0.25">
      <c r="A39" s="184" t="s">
        <v>195</v>
      </c>
      <c r="B39" s="184">
        <v>26</v>
      </c>
      <c r="C39" s="77">
        <v>50</v>
      </c>
    </row>
    <row r="40" spans="1:3" x14ac:dyDescent="0.25">
      <c r="A40" s="184" t="s">
        <v>196</v>
      </c>
      <c r="B40" s="184">
        <v>4</v>
      </c>
      <c r="C40" s="77">
        <v>50</v>
      </c>
    </row>
    <row r="41" spans="1:3" x14ac:dyDescent="0.25">
      <c r="A41" s="184" t="s">
        <v>197</v>
      </c>
      <c r="B41" s="184">
        <v>14</v>
      </c>
      <c r="C41" s="77">
        <v>64.285709999999995</v>
      </c>
    </row>
    <row r="42" spans="1:3" x14ac:dyDescent="0.25">
      <c r="A42" s="184" t="s">
        <v>198</v>
      </c>
      <c r="B42" s="184">
        <v>20</v>
      </c>
      <c r="C42" s="77">
        <v>45</v>
      </c>
    </row>
    <row r="43" spans="1:3" x14ac:dyDescent="0.25">
      <c r="A43" s="184" t="s">
        <v>199</v>
      </c>
      <c r="B43" s="184">
        <v>14</v>
      </c>
      <c r="C43" s="77">
        <v>35.714289999999998</v>
      </c>
    </row>
    <row r="44" spans="1:3" x14ac:dyDescent="0.25">
      <c r="A44" s="184" t="s">
        <v>200</v>
      </c>
      <c r="B44" s="184">
        <v>30</v>
      </c>
      <c r="C44" s="77">
        <v>53.333329999999997</v>
      </c>
    </row>
    <row r="45" spans="1:3" x14ac:dyDescent="0.25">
      <c r="A45" s="184" t="s">
        <v>201</v>
      </c>
      <c r="B45" s="184">
        <v>37</v>
      </c>
      <c r="C45" s="77">
        <v>51.351349999999996</v>
      </c>
    </row>
    <row r="46" spans="1:3" x14ac:dyDescent="0.25">
      <c r="A46" s="184" t="s">
        <v>202</v>
      </c>
      <c r="B46" s="184">
        <v>16</v>
      </c>
      <c r="C46" s="77">
        <v>43.75</v>
      </c>
    </row>
    <row r="47" spans="1:3" x14ac:dyDescent="0.25">
      <c r="A47" s="184" t="s">
        <v>203</v>
      </c>
      <c r="B47" s="184">
        <v>12</v>
      </c>
      <c r="C47" s="77">
        <v>75</v>
      </c>
    </row>
    <row r="48" spans="1:3" x14ac:dyDescent="0.25">
      <c r="A48" s="184" t="s">
        <v>204</v>
      </c>
      <c r="B48" s="184">
        <v>23</v>
      </c>
      <c r="C48" s="77">
        <v>82.608699999999999</v>
      </c>
    </row>
    <row r="49" spans="1:3" x14ac:dyDescent="0.25">
      <c r="A49" s="184" t="s">
        <v>205</v>
      </c>
      <c r="B49" s="184">
        <v>42</v>
      </c>
      <c r="C49" s="77">
        <v>45.23809</v>
      </c>
    </row>
    <row r="50" spans="1:3" x14ac:dyDescent="0.25">
      <c r="A50" s="184" t="s">
        <v>206</v>
      </c>
      <c r="B50" s="184">
        <v>45</v>
      </c>
      <c r="C50" s="77">
        <v>46.666670000000003</v>
      </c>
    </row>
    <row r="51" spans="1:3" x14ac:dyDescent="0.25">
      <c r="A51" s="184" t="s">
        <v>207</v>
      </c>
      <c r="B51" s="184">
        <v>26</v>
      </c>
      <c r="C51" s="77">
        <v>46.153849999999998</v>
      </c>
    </row>
    <row r="52" spans="1:3" x14ac:dyDescent="0.25">
      <c r="A52" s="184" t="s">
        <v>208</v>
      </c>
      <c r="B52" s="184">
        <v>75</v>
      </c>
      <c r="C52" s="77">
        <v>56</v>
      </c>
    </row>
    <row r="53" spans="1:3" x14ac:dyDescent="0.25">
      <c r="A53" s="184" t="s">
        <v>209</v>
      </c>
      <c r="B53" s="184">
        <v>27</v>
      </c>
      <c r="C53" s="77">
        <v>55.55556</v>
      </c>
    </row>
    <row r="54" spans="1:3" x14ac:dyDescent="0.25">
      <c r="A54" s="184" t="s">
        <v>210</v>
      </c>
      <c r="B54" s="184">
        <v>24</v>
      </c>
      <c r="C54" s="77">
        <v>62.5</v>
      </c>
    </row>
    <row r="55" spans="1:3" x14ac:dyDescent="0.25">
      <c r="A55" s="184" t="s">
        <v>211</v>
      </c>
      <c r="B55" s="184">
        <v>13</v>
      </c>
      <c r="C55" s="77">
        <v>30.76923</v>
      </c>
    </row>
    <row r="56" spans="1:3" x14ac:dyDescent="0.25">
      <c r="A56" s="184" t="s">
        <v>212</v>
      </c>
      <c r="B56" s="184">
        <v>23</v>
      </c>
      <c r="C56" s="77">
        <v>56.521740000000001</v>
      </c>
    </row>
    <row r="57" spans="1:3" x14ac:dyDescent="0.25">
      <c r="A57" s="184" t="s">
        <v>213</v>
      </c>
      <c r="B57" s="184">
        <v>26</v>
      </c>
      <c r="C57" s="77">
        <v>50</v>
      </c>
    </row>
    <row r="58" spans="1:3" x14ac:dyDescent="0.25">
      <c r="A58" s="184" t="s">
        <v>214</v>
      </c>
      <c r="B58" s="184">
        <v>45</v>
      </c>
      <c r="C58" s="77">
        <v>55.55556</v>
      </c>
    </row>
    <row r="59" spans="1:3" x14ac:dyDescent="0.25">
      <c r="A59" s="184" t="s">
        <v>215</v>
      </c>
      <c r="B59" s="184">
        <v>29</v>
      </c>
      <c r="C59" s="77">
        <v>34.482759999999999</v>
      </c>
    </row>
    <row r="60" spans="1:3" x14ac:dyDescent="0.25">
      <c r="A60" s="184" t="s">
        <v>216</v>
      </c>
      <c r="B60" s="184">
        <v>89</v>
      </c>
      <c r="C60" s="77">
        <v>26.966290000000001</v>
      </c>
    </row>
    <row r="61" spans="1:3" x14ac:dyDescent="0.25">
      <c r="A61" s="184" t="s">
        <v>217</v>
      </c>
      <c r="B61" s="184">
        <v>50</v>
      </c>
      <c r="C61" s="77">
        <v>52</v>
      </c>
    </row>
    <row r="62" spans="1:3" x14ac:dyDescent="0.25">
      <c r="A62" s="184" t="s">
        <v>218</v>
      </c>
      <c r="B62" s="184">
        <v>12</v>
      </c>
      <c r="C62" s="77">
        <v>66.666659999999993</v>
      </c>
    </row>
    <row r="63" spans="1:3" x14ac:dyDescent="0.25">
      <c r="A63" s="184" t="s">
        <v>219</v>
      </c>
      <c r="B63" s="184">
        <v>21</v>
      </c>
      <c r="C63" s="77">
        <v>47.619050000000001</v>
      </c>
    </row>
    <row r="64" spans="1:3" x14ac:dyDescent="0.25">
      <c r="A64" s="184" t="s">
        <v>220</v>
      </c>
      <c r="B64" s="184">
        <v>21</v>
      </c>
      <c r="C64" s="77">
        <v>47.619050000000001</v>
      </c>
    </row>
    <row r="65" spans="1:3" x14ac:dyDescent="0.25">
      <c r="A65" s="184" t="s">
        <v>221</v>
      </c>
      <c r="B65" s="184">
        <v>43</v>
      </c>
      <c r="C65" s="77">
        <v>51.162790000000001</v>
      </c>
    </row>
    <row r="66" spans="1:3" x14ac:dyDescent="0.25">
      <c r="A66" s="184" t="s">
        <v>222</v>
      </c>
      <c r="B66" s="184">
        <v>26</v>
      </c>
      <c r="C66" s="77">
        <v>50</v>
      </c>
    </row>
    <row r="67" spans="1:3" x14ac:dyDescent="0.25">
      <c r="A67" s="184" t="s">
        <v>223</v>
      </c>
      <c r="B67" s="184">
        <v>19</v>
      </c>
      <c r="C67" s="77">
        <v>52.63158</v>
      </c>
    </row>
    <row r="68" spans="1:3" x14ac:dyDescent="0.25">
      <c r="A68" s="184" t="s">
        <v>224</v>
      </c>
      <c r="B68" s="184">
        <v>60</v>
      </c>
      <c r="C68" s="77">
        <v>48.333329999999997</v>
      </c>
    </row>
    <row r="69" spans="1:3" x14ac:dyDescent="0.25">
      <c r="A69" s="184" t="s">
        <v>225</v>
      </c>
      <c r="B69" s="184">
        <v>46</v>
      </c>
      <c r="C69" s="77">
        <v>47.826090000000001</v>
      </c>
    </row>
    <row r="70" spans="1:3" x14ac:dyDescent="0.25">
      <c r="A70" s="184" t="s">
        <v>226</v>
      </c>
      <c r="B70" s="184">
        <v>41</v>
      </c>
      <c r="C70" s="77">
        <v>63.414630000000002</v>
      </c>
    </row>
    <row r="71" spans="1:3" x14ac:dyDescent="0.25">
      <c r="A71" s="184" t="s">
        <v>227</v>
      </c>
      <c r="B71" s="184">
        <v>3</v>
      </c>
      <c r="C71" s="77">
        <v>33.333329999999997</v>
      </c>
    </row>
    <row r="72" spans="1:3" x14ac:dyDescent="0.25">
      <c r="A72" s="184" t="s">
        <v>228</v>
      </c>
      <c r="B72" s="184">
        <v>28</v>
      </c>
      <c r="C72" s="77">
        <v>21.428570000000001</v>
      </c>
    </row>
    <row r="73" spans="1:3" x14ac:dyDescent="0.25">
      <c r="A73" s="184" t="s">
        <v>229</v>
      </c>
      <c r="B73" s="184">
        <v>24</v>
      </c>
      <c r="C73" s="77">
        <v>41.666670000000003</v>
      </c>
    </row>
    <row r="74" spans="1:3" x14ac:dyDescent="0.25">
      <c r="A74" s="184" t="s">
        <v>230</v>
      </c>
      <c r="B74" s="184">
        <v>32</v>
      </c>
      <c r="C74" s="77">
        <v>50</v>
      </c>
    </row>
    <row r="75" spans="1:3" x14ac:dyDescent="0.25">
      <c r="A75" s="184" t="s">
        <v>231</v>
      </c>
      <c r="B75" s="184">
        <v>83</v>
      </c>
      <c r="C75" s="77">
        <v>46.987949999999998</v>
      </c>
    </row>
    <row r="76" spans="1:3" x14ac:dyDescent="0.25">
      <c r="A76" s="184" t="s">
        <v>232</v>
      </c>
      <c r="B76" s="184">
        <v>19</v>
      </c>
      <c r="C76" s="77">
        <v>42.105260000000001</v>
      </c>
    </row>
    <row r="77" spans="1:3" x14ac:dyDescent="0.25">
      <c r="A77" s="184" t="s">
        <v>233</v>
      </c>
      <c r="B77" s="184">
        <v>22</v>
      </c>
      <c r="C77" s="77">
        <v>50</v>
      </c>
    </row>
    <row r="78" spans="1:3" x14ac:dyDescent="0.25">
      <c r="A78" s="184" t="s">
        <v>234</v>
      </c>
      <c r="B78" s="184">
        <v>47</v>
      </c>
      <c r="C78" s="77">
        <v>44.68085</v>
      </c>
    </row>
    <row r="79" spans="1:3" x14ac:dyDescent="0.25">
      <c r="A79" s="184" t="s">
        <v>235</v>
      </c>
      <c r="B79" s="184">
        <v>59</v>
      </c>
      <c r="C79" s="77">
        <v>45.762709999999998</v>
      </c>
    </row>
    <row r="80" spans="1:3" x14ac:dyDescent="0.25">
      <c r="A80" s="184" t="s">
        <v>236</v>
      </c>
      <c r="B80" s="184">
        <v>44</v>
      </c>
      <c r="C80" s="77">
        <v>56.818179999999998</v>
      </c>
    </row>
    <row r="81" spans="1:3" x14ac:dyDescent="0.25">
      <c r="A81" s="184" t="s">
        <v>237</v>
      </c>
      <c r="B81" s="184">
        <v>47</v>
      </c>
      <c r="C81" s="77">
        <v>40.425530000000002</v>
      </c>
    </row>
    <row r="82" spans="1:3" x14ac:dyDescent="0.25">
      <c r="A82" s="184" t="s">
        <v>238</v>
      </c>
      <c r="B82" s="184">
        <v>65</v>
      </c>
      <c r="C82" s="77">
        <v>38.461539999999999</v>
      </c>
    </row>
    <row r="83" spans="1:3" x14ac:dyDescent="0.25">
      <c r="A83" s="184" t="s">
        <v>239</v>
      </c>
      <c r="B83" s="184">
        <v>70</v>
      </c>
      <c r="C83" s="77">
        <v>48.571429999999999</v>
      </c>
    </row>
    <row r="84" spans="1:3" x14ac:dyDescent="0.25">
      <c r="A84" s="184" t="s">
        <v>240</v>
      </c>
      <c r="B84" s="184">
        <v>75</v>
      </c>
      <c r="C84" s="77">
        <v>64</v>
      </c>
    </row>
    <row r="85" spans="1:3" x14ac:dyDescent="0.25">
      <c r="A85" s="184" t="s">
        <v>241</v>
      </c>
      <c r="B85" s="184">
        <v>60</v>
      </c>
      <c r="C85" s="77">
        <v>33.333329999999997</v>
      </c>
    </row>
    <row r="86" spans="1:3" x14ac:dyDescent="0.25">
      <c r="A86" s="184" t="s">
        <v>242</v>
      </c>
      <c r="B86" s="184">
        <v>35</v>
      </c>
      <c r="C86" s="77">
        <v>57.142859999999999</v>
      </c>
    </row>
    <row r="87" spans="1:3" x14ac:dyDescent="0.25">
      <c r="A87" s="184" t="s">
        <v>243</v>
      </c>
      <c r="B87" s="184">
        <v>67</v>
      </c>
      <c r="C87" s="77">
        <v>55.223880000000001</v>
      </c>
    </row>
    <row r="88" spans="1:3" x14ac:dyDescent="0.25">
      <c r="A88" s="184" t="s">
        <v>244</v>
      </c>
      <c r="B88" s="184">
        <v>26</v>
      </c>
      <c r="C88" s="77">
        <v>42.307690000000001</v>
      </c>
    </row>
    <row r="89" spans="1:3" x14ac:dyDescent="0.25">
      <c r="A89" s="184" t="s">
        <v>245</v>
      </c>
      <c r="B89" s="184">
        <v>1</v>
      </c>
      <c r="C89" s="77">
        <v>0</v>
      </c>
    </row>
    <row r="90" spans="1:3" x14ac:dyDescent="0.25">
      <c r="A90" s="184" t="s">
        <v>246</v>
      </c>
      <c r="B90" s="184">
        <v>103</v>
      </c>
      <c r="C90" s="77">
        <v>64.077669999999998</v>
      </c>
    </row>
    <row r="91" spans="1:3" x14ac:dyDescent="0.25">
      <c r="A91" s="184" t="s">
        <v>247</v>
      </c>
      <c r="B91" s="184">
        <v>15</v>
      </c>
      <c r="C91" s="77">
        <v>46.666670000000003</v>
      </c>
    </row>
    <row r="92" spans="1:3" x14ac:dyDescent="0.25">
      <c r="A92" s="184" t="s">
        <v>248</v>
      </c>
      <c r="B92" s="184">
        <v>23</v>
      </c>
      <c r="C92" s="77">
        <v>65.217389999999995</v>
      </c>
    </row>
    <row r="93" spans="1:3" x14ac:dyDescent="0.25">
      <c r="A93" s="184" t="s">
        <v>249</v>
      </c>
      <c r="B93" s="184">
        <v>34</v>
      </c>
      <c r="C93" s="77">
        <v>44.117649999999998</v>
      </c>
    </row>
    <row r="94" spans="1:3" x14ac:dyDescent="0.25">
      <c r="A94" s="184" t="s">
        <v>250</v>
      </c>
      <c r="B94" s="184">
        <v>8</v>
      </c>
      <c r="C94" s="77">
        <v>12.5</v>
      </c>
    </row>
    <row r="95" spans="1:3" x14ac:dyDescent="0.25">
      <c r="A95" s="184" t="s">
        <v>251</v>
      </c>
      <c r="B95" s="184">
        <v>51</v>
      </c>
      <c r="C95" s="77">
        <v>54.901960000000003</v>
      </c>
    </row>
    <row r="96" spans="1:3" x14ac:dyDescent="0.25">
      <c r="A96" s="184" t="s">
        <v>252</v>
      </c>
      <c r="B96" s="184">
        <v>44</v>
      </c>
      <c r="C96" s="77">
        <v>65.909090000000006</v>
      </c>
    </row>
    <row r="97" spans="1:3" x14ac:dyDescent="0.25">
      <c r="A97" s="184" t="s">
        <v>253</v>
      </c>
      <c r="B97" s="184">
        <v>44</v>
      </c>
      <c r="C97" s="77">
        <v>61.363639999999997</v>
      </c>
    </row>
    <row r="98" spans="1:3" x14ac:dyDescent="0.25">
      <c r="A98" s="184" t="s">
        <v>254</v>
      </c>
      <c r="B98" s="184">
        <v>43</v>
      </c>
      <c r="C98" s="77">
        <v>53.488370000000003</v>
      </c>
    </row>
    <row r="99" spans="1:3" x14ac:dyDescent="0.25">
      <c r="A99" s="184" t="s">
        <v>255</v>
      </c>
      <c r="B99" s="184">
        <v>66</v>
      </c>
      <c r="C99" s="77">
        <v>50</v>
      </c>
    </row>
    <row r="100" spans="1:3" x14ac:dyDescent="0.25">
      <c r="A100" s="184" t="s">
        <v>256</v>
      </c>
      <c r="B100" s="184">
        <v>51</v>
      </c>
      <c r="C100" s="77">
        <v>47.058819999999997</v>
      </c>
    </row>
    <row r="101" spans="1:3" x14ac:dyDescent="0.25">
      <c r="A101" s="184" t="s">
        <v>257</v>
      </c>
      <c r="B101" s="184">
        <v>100</v>
      </c>
      <c r="C101" s="77">
        <v>56</v>
      </c>
    </row>
    <row r="102" spans="1:3" x14ac:dyDescent="0.25">
      <c r="A102" s="184" t="s">
        <v>258</v>
      </c>
      <c r="B102" s="184">
        <v>75</v>
      </c>
      <c r="C102" s="77">
        <v>53.333329999999997</v>
      </c>
    </row>
    <row r="103" spans="1:3" x14ac:dyDescent="0.25">
      <c r="A103" s="184" t="s">
        <v>259</v>
      </c>
      <c r="B103" s="184">
        <v>106</v>
      </c>
      <c r="C103" s="77">
        <v>50.943399999999997</v>
      </c>
    </row>
    <row r="104" spans="1:3" x14ac:dyDescent="0.25">
      <c r="A104" s="184" t="s">
        <v>260</v>
      </c>
      <c r="B104" s="184">
        <v>59</v>
      </c>
      <c r="C104" s="77">
        <v>66.101690000000005</v>
      </c>
    </row>
    <row r="105" spans="1:3" x14ac:dyDescent="0.25">
      <c r="A105" s="184" t="s">
        <v>261</v>
      </c>
      <c r="B105" s="184">
        <v>86</v>
      </c>
      <c r="C105" s="77">
        <v>67.441860000000005</v>
      </c>
    </row>
    <row r="106" spans="1:3" x14ac:dyDescent="0.25">
      <c r="A106" s="184" t="s">
        <v>262</v>
      </c>
      <c r="B106" s="184">
        <v>38</v>
      </c>
      <c r="C106" s="77">
        <v>57.894739999999999</v>
      </c>
    </row>
    <row r="107" spans="1:3" x14ac:dyDescent="0.25">
      <c r="A107" s="184" t="s">
        <v>263</v>
      </c>
      <c r="B107" s="184">
        <v>18</v>
      </c>
      <c r="C107" s="77">
        <v>38.888890000000004</v>
      </c>
    </row>
    <row r="108" spans="1:3" x14ac:dyDescent="0.25">
      <c r="A108" s="184" t="s">
        <v>264</v>
      </c>
      <c r="B108" s="184">
        <v>44</v>
      </c>
      <c r="C108" s="77">
        <v>56.818179999999998</v>
      </c>
    </row>
    <row r="109" spans="1:3" x14ac:dyDescent="0.25">
      <c r="A109" s="184" t="s">
        <v>265</v>
      </c>
      <c r="B109" s="184">
        <v>19</v>
      </c>
      <c r="C109" s="77">
        <v>31.578949999999999</v>
      </c>
    </row>
    <row r="110" spans="1:3" x14ac:dyDescent="0.25">
      <c r="A110" s="184" t="s">
        <v>266</v>
      </c>
      <c r="B110" s="184">
        <v>85</v>
      </c>
      <c r="C110" s="77">
        <v>45.882350000000002</v>
      </c>
    </row>
    <row r="111" spans="1:3" x14ac:dyDescent="0.25">
      <c r="A111" s="184" t="s">
        <v>267</v>
      </c>
      <c r="B111" s="184">
        <v>25</v>
      </c>
      <c r="C111" s="77">
        <v>60</v>
      </c>
    </row>
    <row r="112" spans="1:3" x14ac:dyDescent="0.25">
      <c r="A112" s="184" t="s">
        <v>268</v>
      </c>
      <c r="B112" s="184">
        <v>62</v>
      </c>
      <c r="C112" s="77">
        <v>50</v>
      </c>
    </row>
    <row r="113" spans="1:3" x14ac:dyDescent="0.25">
      <c r="A113" s="184" t="s">
        <v>269</v>
      </c>
      <c r="B113" s="184">
        <v>25</v>
      </c>
      <c r="C113" s="77">
        <v>56</v>
      </c>
    </row>
    <row r="114" spans="1:3" x14ac:dyDescent="0.25">
      <c r="A114" s="184" t="s">
        <v>270</v>
      </c>
      <c r="B114" s="184">
        <v>23</v>
      </c>
      <c r="C114" s="77">
        <v>69.565219999999997</v>
      </c>
    </row>
    <row r="115" spans="1:3" x14ac:dyDescent="0.25">
      <c r="A115" s="184" t="s">
        <v>271</v>
      </c>
      <c r="B115" s="184">
        <v>48</v>
      </c>
      <c r="C115" s="77">
        <v>62.5</v>
      </c>
    </row>
    <row r="116" spans="1:3" x14ac:dyDescent="0.25">
      <c r="A116" s="184" t="s">
        <v>272</v>
      </c>
      <c r="B116" s="184">
        <v>35</v>
      </c>
      <c r="C116" s="77">
        <v>48.571429999999999</v>
      </c>
    </row>
    <row r="117" spans="1:3" x14ac:dyDescent="0.25">
      <c r="A117" s="184" t="s">
        <v>273</v>
      </c>
      <c r="B117" s="184">
        <v>82</v>
      </c>
      <c r="C117" s="77">
        <v>41.463410000000003</v>
      </c>
    </row>
    <row r="118" spans="1:3" x14ac:dyDescent="0.25">
      <c r="A118" s="184" t="s">
        <v>274</v>
      </c>
      <c r="B118" s="184">
        <v>29</v>
      </c>
      <c r="C118" s="77">
        <v>37.93103</v>
      </c>
    </row>
    <row r="119" spans="1:3" x14ac:dyDescent="0.25">
      <c r="A119" s="184" t="s">
        <v>275</v>
      </c>
      <c r="B119" s="184">
        <v>7</v>
      </c>
      <c r="C119" s="77">
        <v>57.142859999999999</v>
      </c>
    </row>
    <row r="120" spans="1:3" x14ac:dyDescent="0.25">
      <c r="A120" s="184" t="s">
        <v>276</v>
      </c>
      <c r="B120" s="184">
        <v>27</v>
      </c>
      <c r="C120" s="77">
        <v>70.370369999999994</v>
      </c>
    </row>
    <row r="121" spans="1:3" x14ac:dyDescent="0.25">
      <c r="A121" s="184" t="s">
        <v>277</v>
      </c>
      <c r="B121" s="184">
        <v>47</v>
      </c>
      <c r="C121" s="77">
        <v>46.808509999999998</v>
      </c>
    </row>
    <row r="122" spans="1:3" x14ac:dyDescent="0.25">
      <c r="A122" s="184" t="s">
        <v>278</v>
      </c>
      <c r="B122" s="184">
        <v>14</v>
      </c>
      <c r="C122" s="77">
        <v>50</v>
      </c>
    </row>
    <row r="123" spans="1:3" x14ac:dyDescent="0.25">
      <c r="A123" s="184" t="s">
        <v>279</v>
      </c>
      <c r="B123" s="184">
        <v>19</v>
      </c>
      <c r="C123" s="77">
        <v>52.63158</v>
      </c>
    </row>
    <row r="124" spans="1:3" x14ac:dyDescent="0.25">
      <c r="A124" s="184" t="s">
        <v>280</v>
      </c>
      <c r="B124" s="184">
        <v>87</v>
      </c>
      <c r="C124" s="77">
        <v>64.367810000000006</v>
      </c>
    </row>
    <row r="125" spans="1:3" x14ac:dyDescent="0.25">
      <c r="A125" s="184" t="s">
        <v>281</v>
      </c>
      <c r="B125" s="184">
        <v>60</v>
      </c>
      <c r="C125" s="77">
        <v>63.333329999999997</v>
      </c>
    </row>
    <row r="126" spans="1:3" x14ac:dyDescent="0.25">
      <c r="A126" s="184" t="s">
        <v>282</v>
      </c>
      <c r="B126" s="184">
        <v>38</v>
      </c>
      <c r="C126" s="77">
        <v>44.736840000000001</v>
      </c>
    </row>
    <row r="127" spans="1:3" x14ac:dyDescent="0.25">
      <c r="A127" s="184" t="s">
        <v>283</v>
      </c>
      <c r="B127" s="184">
        <v>30</v>
      </c>
      <c r="C127" s="77">
        <v>76.666659999999993</v>
      </c>
    </row>
    <row r="128" spans="1:3" x14ac:dyDescent="0.25">
      <c r="A128" s="184" t="s">
        <v>284</v>
      </c>
      <c r="B128" s="184">
        <v>35</v>
      </c>
      <c r="C128" s="77">
        <v>60</v>
      </c>
    </row>
    <row r="129" spans="1:3" x14ac:dyDescent="0.25">
      <c r="A129" s="184" t="s">
        <v>285</v>
      </c>
      <c r="B129" s="184">
        <v>38</v>
      </c>
      <c r="C129" s="77">
        <v>57.894739999999999</v>
      </c>
    </row>
    <row r="130" spans="1:3" x14ac:dyDescent="0.25">
      <c r="A130" s="184" t="s">
        <v>286</v>
      </c>
      <c r="B130" s="184">
        <v>64</v>
      </c>
      <c r="C130" s="77">
        <v>54.6875</v>
      </c>
    </row>
    <row r="131" spans="1:3" x14ac:dyDescent="0.25">
      <c r="A131" s="184" t="s">
        <v>287</v>
      </c>
      <c r="B131" s="184">
        <v>51</v>
      </c>
      <c r="C131" s="77">
        <v>58.823529999999998</v>
      </c>
    </row>
    <row r="132" spans="1:3" x14ac:dyDescent="0.25">
      <c r="A132" s="184" t="s">
        <v>288</v>
      </c>
      <c r="B132" s="184">
        <v>26</v>
      </c>
      <c r="C132" s="77">
        <v>34.615380000000002</v>
      </c>
    </row>
    <row r="133" spans="1:3" x14ac:dyDescent="0.25">
      <c r="A133" s="184" t="s">
        <v>289</v>
      </c>
      <c r="B133" s="184">
        <v>37</v>
      </c>
      <c r="C133" s="77">
        <v>54.054049999999997</v>
      </c>
    </row>
    <row r="134" spans="1:3" x14ac:dyDescent="0.25">
      <c r="A134" s="184" t="s">
        <v>290</v>
      </c>
      <c r="B134" s="184">
        <v>35</v>
      </c>
      <c r="C134" s="77">
        <v>40</v>
      </c>
    </row>
    <row r="135" spans="1:3" x14ac:dyDescent="0.25">
      <c r="A135" s="184" t="s">
        <v>291</v>
      </c>
      <c r="B135" s="184">
        <v>27</v>
      </c>
      <c r="C135" s="77">
        <v>74.074070000000006</v>
      </c>
    </row>
    <row r="136" spans="1:3" x14ac:dyDescent="0.25">
      <c r="A136" s="184" t="s">
        <v>292</v>
      </c>
      <c r="B136" s="184">
        <v>36</v>
      </c>
      <c r="C136" s="77">
        <v>47.22222</v>
      </c>
    </row>
    <row r="137" spans="1:3" x14ac:dyDescent="0.25">
      <c r="A137" s="184" t="s">
        <v>293</v>
      </c>
      <c r="B137" s="184">
        <v>79</v>
      </c>
      <c r="C137" s="77">
        <v>45.56962</v>
      </c>
    </row>
    <row r="138" spans="1:3" x14ac:dyDescent="0.25">
      <c r="A138" s="184" t="s">
        <v>294</v>
      </c>
      <c r="B138" s="184">
        <v>79</v>
      </c>
      <c r="C138" s="77">
        <v>54.43038</v>
      </c>
    </row>
    <row r="139" spans="1:3" x14ac:dyDescent="0.25">
      <c r="A139" s="184" t="s">
        <v>295</v>
      </c>
      <c r="B139" s="184">
        <v>12</v>
      </c>
      <c r="C139" s="77">
        <v>75</v>
      </c>
    </row>
    <row r="140" spans="1:3" x14ac:dyDescent="0.25">
      <c r="A140" s="184" t="s">
        <v>296</v>
      </c>
      <c r="B140" s="184">
        <v>53</v>
      </c>
      <c r="C140" s="77">
        <v>50.943399999999997</v>
      </c>
    </row>
    <row r="141" spans="1:3" x14ac:dyDescent="0.25">
      <c r="A141" s="184" t="s">
        <v>297</v>
      </c>
      <c r="B141" s="184">
        <v>19</v>
      </c>
      <c r="C141" s="77">
        <v>42.105260000000001</v>
      </c>
    </row>
    <row r="142" spans="1:3" x14ac:dyDescent="0.25">
      <c r="A142" s="184" t="s">
        <v>298</v>
      </c>
      <c r="B142" s="184">
        <v>44</v>
      </c>
      <c r="C142" s="77">
        <v>56.818179999999998</v>
      </c>
    </row>
    <row r="143" spans="1:3" x14ac:dyDescent="0.25">
      <c r="A143" s="184" t="s">
        <v>299</v>
      </c>
      <c r="B143" s="184">
        <v>6</v>
      </c>
      <c r="C143" s="77">
        <v>33.333329999999997</v>
      </c>
    </row>
    <row r="144" spans="1:3" x14ac:dyDescent="0.25">
      <c r="A144" s="184" t="s">
        <v>300</v>
      </c>
      <c r="B144" s="184">
        <v>71</v>
      </c>
      <c r="C144" s="77">
        <v>54.929580000000001</v>
      </c>
    </row>
    <row r="145" spans="1:3" x14ac:dyDescent="0.25">
      <c r="A145" s="184" t="s">
        <v>301</v>
      </c>
      <c r="B145" s="184">
        <v>27</v>
      </c>
      <c r="C145" s="77">
        <v>33.333329999999997</v>
      </c>
    </row>
    <row r="146" spans="1:3" x14ac:dyDescent="0.25">
      <c r="A146" s="184" t="s">
        <v>302</v>
      </c>
      <c r="B146" s="184">
        <v>107</v>
      </c>
      <c r="C146" s="77">
        <v>42.056080000000001</v>
      </c>
    </row>
    <row r="147" spans="1:3" x14ac:dyDescent="0.25">
      <c r="A147" s="184" t="s">
        <v>303</v>
      </c>
      <c r="B147" s="184">
        <v>35</v>
      </c>
      <c r="C147" s="77">
        <v>51.428570000000001</v>
      </c>
    </row>
    <row r="148" spans="1:3" x14ac:dyDescent="0.25">
      <c r="A148" s="184" t="s">
        <v>304</v>
      </c>
      <c r="B148" s="184">
        <v>43</v>
      </c>
      <c r="C148" s="77">
        <v>60.465110000000003</v>
      </c>
    </row>
    <row r="149" spans="1:3" x14ac:dyDescent="0.25">
      <c r="A149" s="184" t="s">
        <v>305</v>
      </c>
      <c r="B149" s="184">
        <v>28</v>
      </c>
      <c r="C149" s="77">
        <v>57.142859999999999</v>
      </c>
    </row>
    <row r="150" spans="1:3" x14ac:dyDescent="0.25">
      <c r="A150" s="184" t="s">
        <v>306</v>
      </c>
      <c r="B150" s="184">
        <v>35</v>
      </c>
      <c r="C150" s="77">
        <v>28.571429999999999</v>
      </c>
    </row>
    <row r="151" spans="1:3" x14ac:dyDescent="0.25">
      <c r="A151" s="184" t="s">
        <v>307</v>
      </c>
      <c r="B151" s="184">
        <v>73</v>
      </c>
      <c r="C151" s="77">
        <v>57.53425</v>
      </c>
    </row>
    <row r="152" spans="1:3" x14ac:dyDescent="0.25">
      <c r="A152" s="184" t="s">
        <v>308</v>
      </c>
      <c r="B152" s="184">
        <v>69</v>
      </c>
      <c r="C152" s="77">
        <v>52.173909999999999</v>
      </c>
    </row>
    <row r="153" spans="1:3" x14ac:dyDescent="0.25">
      <c r="A153" s="184" t="s">
        <v>309</v>
      </c>
      <c r="B153" s="184">
        <v>118</v>
      </c>
      <c r="C153" s="77">
        <v>48.305079999999997</v>
      </c>
    </row>
    <row r="154" spans="1:3" x14ac:dyDescent="0.25">
      <c r="A154" s="184" t="s">
        <v>310</v>
      </c>
      <c r="B154" s="184">
        <v>65</v>
      </c>
      <c r="C154" s="77">
        <v>46.153849999999998</v>
      </c>
    </row>
    <row r="155" spans="1:3" x14ac:dyDescent="0.25">
      <c r="A155" s="184" t="s">
        <v>311</v>
      </c>
      <c r="B155" s="184">
        <v>56</v>
      </c>
      <c r="C155" s="77">
        <v>58.928570000000001</v>
      </c>
    </row>
    <row r="156" spans="1:3" x14ac:dyDescent="0.25">
      <c r="A156" s="184" t="s">
        <v>312</v>
      </c>
      <c r="B156" s="184">
        <v>29</v>
      </c>
      <c r="C156" s="77">
        <v>55.172409999999999</v>
      </c>
    </row>
    <row r="157" spans="1:3" x14ac:dyDescent="0.25">
      <c r="A157" s="184" t="s">
        <v>313</v>
      </c>
      <c r="B157" s="184">
        <v>49</v>
      </c>
      <c r="C157" s="77">
        <v>46.938769999999998</v>
      </c>
    </row>
    <row r="158" spans="1:3" x14ac:dyDescent="0.25">
      <c r="A158" s="184" t="s">
        <v>314</v>
      </c>
      <c r="B158" s="184">
        <v>67</v>
      </c>
      <c r="C158" s="77">
        <v>55.223880000000001</v>
      </c>
    </row>
    <row r="159" spans="1:3" x14ac:dyDescent="0.25">
      <c r="A159" s="184" t="s">
        <v>315</v>
      </c>
      <c r="B159" s="184">
        <v>69</v>
      </c>
      <c r="C159" s="77">
        <v>43.478259999999999</v>
      </c>
    </row>
    <row r="160" spans="1:3" x14ac:dyDescent="0.25">
      <c r="A160" s="184" t="s">
        <v>316</v>
      </c>
      <c r="B160" s="184">
        <v>80</v>
      </c>
      <c r="C160" s="77">
        <v>50</v>
      </c>
    </row>
    <row r="161" spans="1:3" x14ac:dyDescent="0.25">
      <c r="A161" s="184" t="s">
        <v>317</v>
      </c>
      <c r="B161" s="184">
        <v>36</v>
      </c>
      <c r="C161" s="77">
        <v>58.333329999999997</v>
      </c>
    </row>
    <row r="162" spans="1:3" x14ac:dyDescent="0.25">
      <c r="A162" s="184" t="s">
        <v>318</v>
      </c>
      <c r="B162" s="184">
        <v>92</v>
      </c>
      <c r="C162" s="77">
        <v>58.695650000000001</v>
      </c>
    </row>
    <row r="163" spans="1:3" x14ac:dyDescent="0.25">
      <c r="A163" s="184" t="s">
        <v>319</v>
      </c>
      <c r="B163" s="184">
        <v>62</v>
      </c>
      <c r="C163" s="77">
        <v>38.709679999999999</v>
      </c>
    </row>
    <row r="164" spans="1:3" x14ac:dyDescent="0.25">
      <c r="A164" s="184" t="s">
        <v>320</v>
      </c>
      <c r="B164" s="184">
        <v>23</v>
      </c>
      <c r="C164" s="77">
        <v>39.13044</v>
      </c>
    </row>
    <row r="165" spans="1:3" x14ac:dyDescent="0.25">
      <c r="A165" s="184" t="s">
        <v>321</v>
      </c>
      <c r="B165" s="184">
        <v>32</v>
      </c>
      <c r="C165" s="77">
        <v>53.125</v>
      </c>
    </row>
    <row r="166" spans="1:3" x14ac:dyDescent="0.25">
      <c r="A166" s="184" t="s">
        <v>322</v>
      </c>
      <c r="B166" s="184">
        <v>79</v>
      </c>
      <c r="C166" s="77">
        <v>58.227849999999997</v>
      </c>
    </row>
    <row r="167" spans="1:3" x14ac:dyDescent="0.25">
      <c r="A167" s="184" t="s">
        <v>323</v>
      </c>
      <c r="B167" s="184">
        <v>90</v>
      </c>
      <c r="C167" s="77">
        <v>46.666670000000003</v>
      </c>
    </row>
    <row r="168" spans="1:3" x14ac:dyDescent="0.25">
      <c r="A168" s="184" t="s">
        <v>324</v>
      </c>
      <c r="B168" s="184">
        <v>88</v>
      </c>
      <c r="C168" s="77">
        <v>44.318179999999998</v>
      </c>
    </row>
    <row r="169" spans="1:3" x14ac:dyDescent="0.25">
      <c r="A169" s="184" t="s">
        <v>325</v>
      </c>
      <c r="B169" s="184">
        <v>118</v>
      </c>
      <c r="C169" s="77">
        <v>52.542369999999998</v>
      </c>
    </row>
    <row r="170" spans="1:3" x14ac:dyDescent="0.25">
      <c r="A170" s="184" t="s">
        <v>326</v>
      </c>
      <c r="B170" s="184">
        <v>62</v>
      </c>
      <c r="C170" s="77">
        <v>50</v>
      </c>
    </row>
    <row r="171" spans="1:3" x14ac:dyDescent="0.25">
      <c r="A171" s="184" t="s">
        <v>327</v>
      </c>
      <c r="B171" s="184">
        <v>61</v>
      </c>
      <c r="C171" s="77">
        <v>49.180329999999998</v>
      </c>
    </row>
    <row r="172" spans="1:3" x14ac:dyDescent="0.25">
      <c r="A172" s="184" t="s">
        <v>328</v>
      </c>
      <c r="B172" s="184">
        <v>43</v>
      </c>
      <c r="C172" s="77">
        <v>62.790700000000001</v>
      </c>
    </row>
    <row r="173" spans="1:3" x14ac:dyDescent="0.25">
      <c r="A173" s="184" t="s">
        <v>329</v>
      </c>
      <c r="B173" s="184">
        <v>41</v>
      </c>
      <c r="C173" s="77">
        <v>68.292689999999993</v>
      </c>
    </row>
    <row r="174" spans="1:3" x14ac:dyDescent="0.25">
      <c r="A174" s="184" t="s">
        <v>330</v>
      </c>
      <c r="B174" s="184">
        <v>62</v>
      </c>
      <c r="C174" s="77">
        <v>43.548389999999998</v>
      </c>
    </row>
    <row r="175" spans="1:3" x14ac:dyDescent="0.25">
      <c r="A175" s="184" t="s">
        <v>331</v>
      </c>
      <c r="B175" s="184">
        <v>35</v>
      </c>
      <c r="C175" s="77">
        <v>31.428570000000001</v>
      </c>
    </row>
    <row r="176" spans="1:3" x14ac:dyDescent="0.25">
      <c r="A176" s="184" t="s">
        <v>332</v>
      </c>
      <c r="B176" s="184">
        <v>67</v>
      </c>
      <c r="C176" s="77">
        <v>43.283580000000001</v>
      </c>
    </row>
    <row r="177" spans="1:3" x14ac:dyDescent="0.25">
      <c r="A177" s="184" t="s">
        <v>333</v>
      </c>
      <c r="B177" s="184">
        <v>73</v>
      </c>
      <c r="C177" s="77">
        <v>60.273969999999998</v>
      </c>
    </row>
    <row r="178" spans="1:3" x14ac:dyDescent="0.25">
      <c r="A178" s="184" t="s">
        <v>334</v>
      </c>
      <c r="B178" s="184">
        <v>67</v>
      </c>
      <c r="C178" s="77">
        <v>41.791049999999998</v>
      </c>
    </row>
    <row r="179" spans="1:3" x14ac:dyDescent="0.25">
      <c r="A179" s="184" t="s">
        <v>335</v>
      </c>
      <c r="B179" s="184">
        <v>67</v>
      </c>
      <c r="C179" s="77">
        <v>44.776119999999999</v>
      </c>
    </row>
    <row r="180" spans="1:3" x14ac:dyDescent="0.25">
      <c r="A180" s="184" t="s">
        <v>336</v>
      </c>
      <c r="B180" s="184">
        <v>51</v>
      </c>
      <c r="C180" s="77">
        <v>45.098039999999997</v>
      </c>
    </row>
    <row r="181" spans="1:3" x14ac:dyDescent="0.25">
      <c r="A181" s="184" t="s">
        <v>337</v>
      </c>
      <c r="B181" s="184">
        <v>19</v>
      </c>
      <c r="C181" s="77">
        <v>73.684209999999993</v>
      </c>
    </row>
    <row r="182" spans="1:3" x14ac:dyDescent="0.25">
      <c r="A182" s="184" t="s">
        <v>338</v>
      </c>
      <c r="B182" s="184">
        <v>35</v>
      </c>
      <c r="C182" s="77">
        <v>57.142859999999999</v>
      </c>
    </row>
    <row r="183" spans="1:3" x14ac:dyDescent="0.25">
      <c r="A183" s="184" t="s">
        <v>339</v>
      </c>
      <c r="B183" s="184">
        <v>52</v>
      </c>
      <c r="C183" s="77">
        <v>36.538460000000001</v>
      </c>
    </row>
    <row r="184" spans="1:3" x14ac:dyDescent="0.25">
      <c r="A184" s="184" t="s">
        <v>340</v>
      </c>
      <c r="B184" s="184">
        <v>62</v>
      </c>
      <c r="C184" s="77">
        <v>56.451610000000002</v>
      </c>
    </row>
    <row r="185" spans="1:3" x14ac:dyDescent="0.25">
      <c r="A185" s="184" t="s">
        <v>341</v>
      </c>
      <c r="B185" s="184">
        <v>38</v>
      </c>
      <c r="C185" s="77">
        <v>57.894739999999999</v>
      </c>
    </row>
    <row r="186" spans="1:3" x14ac:dyDescent="0.25">
      <c r="A186" s="184" t="s">
        <v>342</v>
      </c>
      <c r="B186" s="184">
        <v>41</v>
      </c>
      <c r="C186" s="77">
        <v>53.658540000000002</v>
      </c>
    </row>
    <row r="187" spans="1:3" x14ac:dyDescent="0.25">
      <c r="A187" s="184" t="s">
        <v>343</v>
      </c>
      <c r="B187" s="184">
        <v>33</v>
      </c>
      <c r="C187" s="77">
        <v>63.636360000000003</v>
      </c>
    </row>
    <row r="188" spans="1:3" x14ac:dyDescent="0.25">
      <c r="A188" s="184" t="s">
        <v>344</v>
      </c>
      <c r="B188" s="184">
        <v>31</v>
      </c>
      <c r="C188" s="77">
        <v>61.290320000000001</v>
      </c>
    </row>
    <row r="189" spans="1:3" x14ac:dyDescent="0.25">
      <c r="A189" s="184" t="s">
        <v>345</v>
      </c>
      <c r="B189" s="184">
        <v>82</v>
      </c>
      <c r="C189" s="77">
        <v>58.536589999999997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8"/>
  <sheetViews>
    <sheetView zoomScaleNormal="100" workbookViewId="0">
      <selection activeCell="E32" sqref="E32"/>
    </sheetView>
  </sheetViews>
  <sheetFormatPr defaultRowHeight="15" x14ac:dyDescent="0.25"/>
  <cols>
    <col min="1" max="1" width="17.5703125" style="52" customWidth="1"/>
    <col min="2" max="2" width="17.85546875" style="52" bestFit="1" customWidth="1"/>
    <col min="3" max="3" width="27.85546875" style="27" customWidth="1"/>
    <col min="4" max="4" width="27.85546875" style="52" customWidth="1"/>
    <col min="5" max="16384" width="9.140625" style="52"/>
  </cols>
  <sheetData>
    <row r="1" spans="1:4" ht="22.5" x14ac:dyDescent="0.3">
      <c r="A1" s="26" t="s">
        <v>18</v>
      </c>
    </row>
    <row r="2" spans="1:4" ht="45" x14ac:dyDescent="0.25">
      <c r="A2" s="55" t="s">
        <v>156</v>
      </c>
      <c r="B2" s="56" t="s">
        <v>19</v>
      </c>
      <c r="C2" s="62" t="s">
        <v>351</v>
      </c>
      <c r="D2" s="56" t="s">
        <v>353</v>
      </c>
    </row>
    <row r="3" spans="1:4" x14ac:dyDescent="0.25">
      <c r="A3" s="58"/>
      <c r="B3" s="189">
        <v>6932</v>
      </c>
      <c r="C3" s="190">
        <v>301</v>
      </c>
      <c r="D3" s="29">
        <v>3394</v>
      </c>
    </row>
    <row r="4" spans="1:4" x14ac:dyDescent="0.25">
      <c r="A4" s="61"/>
      <c r="B4" s="23" t="str">
        <f>FIXED((B3/B3*100),1)&amp;"%"</f>
        <v>100.0%</v>
      </c>
      <c r="C4" s="23" t="str">
        <f t="shared" ref="C4" si="0">FIXED((C3/B3*100),1)&amp;"%"</f>
        <v>4.3%</v>
      </c>
      <c r="D4" s="188">
        <f>(D3/B3)</f>
        <v>0.48961338718984421</v>
      </c>
    </row>
    <row r="5" spans="1:4" x14ac:dyDescent="0.25">
      <c r="A5" s="61"/>
      <c r="B5" s="23"/>
      <c r="C5" s="23"/>
    </row>
    <row r="7" spans="1:4" s="76" customFormat="1" ht="22.5" x14ac:dyDescent="0.3">
      <c r="A7" s="26" t="s">
        <v>157</v>
      </c>
      <c r="B7" s="28"/>
      <c r="C7" s="145"/>
    </row>
    <row r="8" spans="1:4" s="76" customFormat="1" x14ac:dyDescent="0.25">
      <c r="A8" s="178" t="s">
        <v>138</v>
      </c>
      <c r="B8" s="178" t="s">
        <v>1</v>
      </c>
      <c r="C8" s="183" t="s">
        <v>352</v>
      </c>
      <c r="D8" s="183" t="s">
        <v>354</v>
      </c>
    </row>
    <row r="9" spans="1:4" x14ac:dyDescent="0.25">
      <c r="A9" s="187" t="s">
        <v>189</v>
      </c>
      <c r="B9" s="187">
        <v>6642</v>
      </c>
      <c r="C9" s="77">
        <v>4.4866000000000001</v>
      </c>
      <c r="D9" s="77">
        <v>50.813009999999998</v>
      </c>
    </row>
    <row r="10" spans="1:4" x14ac:dyDescent="0.25">
      <c r="A10" s="187" t="s">
        <v>190</v>
      </c>
      <c r="B10" s="187">
        <v>290</v>
      </c>
      <c r="C10" s="77">
        <v>1.034483</v>
      </c>
      <c r="D10" s="77">
        <v>6.5517240000000001</v>
      </c>
    </row>
    <row r="11" spans="1:4" x14ac:dyDescent="0.25">
      <c r="A11" s="76"/>
      <c r="B11" s="76"/>
      <c r="C11" s="77"/>
    </row>
    <row r="12" spans="1:4" x14ac:dyDescent="0.25">
      <c r="A12" s="76"/>
      <c r="B12" s="76"/>
      <c r="C12" s="77"/>
    </row>
    <row r="13" spans="1:4" x14ac:dyDescent="0.25">
      <c r="A13" s="76"/>
      <c r="B13" s="76"/>
      <c r="C13" s="77"/>
    </row>
    <row r="14" spans="1:4" s="76" customFormat="1" ht="22.5" x14ac:dyDescent="0.3">
      <c r="A14" s="26" t="s">
        <v>158</v>
      </c>
      <c r="B14" s="28"/>
      <c r="C14" s="145"/>
    </row>
    <row r="15" spans="1:4" s="153" customFormat="1" x14ac:dyDescent="0.25">
      <c r="A15" s="133" t="s">
        <v>24</v>
      </c>
      <c r="B15" s="133" t="s">
        <v>1</v>
      </c>
      <c r="C15" s="183" t="s">
        <v>352</v>
      </c>
      <c r="D15" s="183" t="s">
        <v>354</v>
      </c>
    </row>
    <row r="16" spans="1:4" x14ac:dyDescent="0.25">
      <c r="A16" s="187" t="s">
        <v>45</v>
      </c>
      <c r="B16" s="187">
        <v>436</v>
      </c>
      <c r="C16" s="77">
        <v>5.0458720000000001</v>
      </c>
      <c r="D16" s="77">
        <v>55.50459</v>
      </c>
    </row>
    <row r="17" spans="1:4" x14ac:dyDescent="0.25">
      <c r="A17" s="187" t="s">
        <v>46</v>
      </c>
      <c r="B17" s="187">
        <v>259</v>
      </c>
      <c r="C17" s="77">
        <v>1.9305019999999999</v>
      </c>
      <c r="D17" s="77">
        <v>68.339770000000001</v>
      </c>
    </row>
    <row r="18" spans="1:4" x14ac:dyDescent="0.25">
      <c r="A18" s="187" t="s">
        <v>47</v>
      </c>
      <c r="B18" s="187">
        <v>616</v>
      </c>
      <c r="C18" s="77">
        <v>1.2987010000000001</v>
      </c>
      <c r="D18" s="77">
        <v>54.220779999999998</v>
      </c>
    </row>
    <row r="19" spans="1:4" x14ac:dyDescent="0.25">
      <c r="A19" s="187" t="s">
        <v>48</v>
      </c>
      <c r="B19" s="187">
        <v>528</v>
      </c>
      <c r="C19" s="77">
        <v>0.75757580000000002</v>
      </c>
      <c r="D19" s="77">
        <v>54.356059999999999</v>
      </c>
    </row>
    <row r="20" spans="1:4" x14ac:dyDescent="0.25">
      <c r="A20" s="187" t="s">
        <v>49</v>
      </c>
      <c r="B20" s="187">
        <v>772</v>
      </c>
      <c r="C20" s="77">
        <v>2.9792749999999999</v>
      </c>
      <c r="D20" s="77">
        <v>52.202069999999999</v>
      </c>
    </row>
    <row r="21" spans="1:4" x14ac:dyDescent="0.25">
      <c r="A21" s="187" t="s">
        <v>50</v>
      </c>
      <c r="B21" s="187">
        <v>827</v>
      </c>
      <c r="C21" s="77">
        <v>7.4969770000000002</v>
      </c>
      <c r="D21" s="77">
        <v>44.860939999999999</v>
      </c>
    </row>
    <row r="22" spans="1:4" x14ac:dyDescent="0.25">
      <c r="A22" s="187" t="s">
        <v>51</v>
      </c>
      <c r="B22" s="187">
        <v>466</v>
      </c>
      <c r="C22" s="77">
        <v>14.37768</v>
      </c>
      <c r="D22" s="77">
        <v>45.708150000000003</v>
      </c>
    </row>
    <row r="23" spans="1:4" x14ac:dyDescent="0.25">
      <c r="A23" s="187" t="s">
        <v>52</v>
      </c>
      <c r="B23" s="187">
        <v>466</v>
      </c>
      <c r="C23" s="77">
        <v>6.0085839999999999</v>
      </c>
      <c r="D23" s="77">
        <v>55.793990000000001</v>
      </c>
    </row>
    <row r="24" spans="1:4" x14ac:dyDescent="0.25">
      <c r="A24" s="187" t="s">
        <v>53</v>
      </c>
      <c r="B24" s="187">
        <v>586</v>
      </c>
      <c r="C24" s="77">
        <v>1.3651880000000001</v>
      </c>
      <c r="D24" s="77">
        <v>44.709899999999998</v>
      </c>
    </row>
    <row r="25" spans="1:4" x14ac:dyDescent="0.25">
      <c r="A25" s="187" t="s">
        <v>54</v>
      </c>
      <c r="B25" s="187">
        <v>661</v>
      </c>
      <c r="C25" s="77">
        <v>5.4462929999999998</v>
      </c>
      <c r="D25" s="77">
        <v>42.057490000000001</v>
      </c>
    </row>
    <row r="26" spans="1:4" x14ac:dyDescent="0.25">
      <c r="A26" s="187" t="s">
        <v>55</v>
      </c>
      <c r="B26" s="187">
        <v>238</v>
      </c>
      <c r="C26" s="77">
        <v>7.1428570000000002</v>
      </c>
      <c r="D26" s="77">
        <v>53.781509999999997</v>
      </c>
    </row>
    <row r="27" spans="1:4" x14ac:dyDescent="0.25">
      <c r="A27" s="187" t="s">
        <v>56</v>
      </c>
      <c r="B27" s="187">
        <v>462</v>
      </c>
      <c r="C27" s="77">
        <v>1.7316020000000001</v>
      </c>
      <c r="D27" s="77">
        <v>46.969700000000003</v>
      </c>
    </row>
    <row r="28" spans="1:4" x14ac:dyDescent="0.25">
      <c r="A28" s="187" t="s">
        <v>57</v>
      </c>
      <c r="B28" s="187">
        <v>325</v>
      </c>
      <c r="C28" s="77">
        <v>3.0769229999999999</v>
      </c>
      <c r="D28" s="77">
        <v>62.461539999999999</v>
      </c>
    </row>
    <row r="29" spans="1:4" x14ac:dyDescent="0.25">
      <c r="A29" s="187" t="s">
        <v>191</v>
      </c>
      <c r="B29" s="187">
        <v>78</v>
      </c>
      <c r="C29" s="77">
        <v>3.8461539999999999</v>
      </c>
      <c r="D29" s="77">
        <v>1.2820510000000001</v>
      </c>
    </row>
    <row r="30" spans="1:4" x14ac:dyDescent="0.25">
      <c r="A30" s="187" t="s">
        <v>192</v>
      </c>
      <c r="B30" s="187">
        <v>212</v>
      </c>
      <c r="C30" s="77">
        <v>0</v>
      </c>
      <c r="D30" s="77">
        <v>8.4905659999999994</v>
      </c>
    </row>
    <row r="31" spans="1:4" x14ac:dyDescent="0.25">
      <c r="A31" s="76"/>
      <c r="B31" s="76"/>
      <c r="C31" s="77"/>
    </row>
    <row r="32" spans="1:4" s="187" customFormat="1" x14ac:dyDescent="0.25">
      <c r="C32" s="77"/>
    </row>
    <row r="33" spans="1:4" s="187" customFormat="1" x14ac:dyDescent="0.25">
      <c r="C33" s="77"/>
    </row>
    <row r="34" spans="1:4" s="76" customFormat="1" ht="22.5" x14ac:dyDescent="0.3">
      <c r="A34" s="26" t="s">
        <v>159</v>
      </c>
      <c r="C34" s="77"/>
    </row>
    <row r="35" spans="1:4" s="153" customFormat="1" x14ac:dyDescent="0.25">
      <c r="A35" s="141" t="s">
        <v>148</v>
      </c>
      <c r="B35" s="141" t="s">
        <v>1</v>
      </c>
      <c r="C35" s="183" t="s">
        <v>352</v>
      </c>
      <c r="D35" s="183" t="s">
        <v>354</v>
      </c>
    </row>
    <row r="36" spans="1:4" x14ac:dyDescent="0.25">
      <c r="A36" s="187" t="s">
        <v>193</v>
      </c>
      <c r="B36" s="187">
        <v>27</v>
      </c>
      <c r="C36" s="77">
        <v>0</v>
      </c>
      <c r="D36" s="77">
        <v>0</v>
      </c>
    </row>
    <row r="37" spans="1:4" x14ac:dyDescent="0.25">
      <c r="A37" s="187" t="s">
        <v>194</v>
      </c>
      <c r="B37" s="187">
        <v>25</v>
      </c>
      <c r="C37" s="77">
        <v>4</v>
      </c>
      <c r="D37" s="77">
        <v>4</v>
      </c>
    </row>
    <row r="38" spans="1:4" x14ac:dyDescent="0.25">
      <c r="A38" s="187" t="s">
        <v>195</v>
      </c>
      <c r="B38" s="187">
        <v>26</v>
      </c>
      <c r="C38" s="77">
        <v>7.6923069999999996</v>
      </c>
      <c r="D38" s="77">
        <v>0</v>
      </c>
    </row>
    <row r="39" spans="1:4" x14ac:dyDescent="0.25">
      <c r="A39" s="187" t="s">
        <v>196</v>
      </c>
      <c r="B39" s="187">
        <v>4</v>
      </c>
      <c r="C39" s="77">
        <v>0</v>
      </c>
      <c r="D39" s="77">
        <v>50</v>
      </c>
    </row>
    <row r="40" spans="1:4" x14ac:dyDescent="0.25">
      <c r="A40" s="187" t="s">
        <v>197</v>
      </c>
      <c r="B40" s="187">
        <v>14</v>
      </c>
      <c r="C40" s="77">
        <v>0</v>
      </c>
      <c r="D40" s="77">
        <v>7.1428570000000002</v>
      </c>
    </row>
    <row r="41" spans="1:4" x14ac:dyDescent="0.25">
      <c r="A41" s="187" t="s">
        <v>198</v>
      </c>
      <c r="B41" s="187">
        <v>20</v>
      </c>
      <c r="C41" s="77">
        <v>0</v>
      </c>
      <c r="D41" s="77">
        <v>15</v>
      </c>
    </row>
    <row r="42" spans="1:4" x14ac:dyDescent="0.25">
      <c r="A42" s="187" t="s">
        <v>199</v>
      </c>
      <c r="B42" s="187">
        <v>14</v>
      </c>
      <c r="C42" s="77">
        <v>0</v>
      </c>
      <c r="D42" s="77">
        <v>21.428570000000001</v>
      </c>
    </row>
    <row r="43" spans="1:4" x14ac:dyDescent="0.25">
      <c r="A43" s="187" t="s">
        <v>200</v>
      </c>
      <c r="B43" s="187">
        <v>30</v>
      </c>
      <c r="C43" s="77">
        <v>0</v>
      </c>
      <c r="D43" s="77">
        <v>23.33333</v>
      </c>
    </row>
    <row r="44" spans="1:4" x14ac:dyDescent="0.25">
      <c r="A44" s="187" t="s">
        <v>201</v>
      </c>
      <c r="B44" s="187">
        <v>37</v>
      </c>
      <c r="C44" s="77">
        <v>0</v>
      </c>
      <c r="D44" s="77">
        <v>0</v>
      </c>
    </row>
    <row r="45" spans="1:4" x14ac:dyDescent="0.25">
      <c r="A45" s="187" t="s">
        <v>202</v>
      </c>
      <c r="B45" s="187">
        <v>16</v>
      </c>
      <c r="C45" s="77">
        <v>0</v>
      </c>
      <c r="D45" s="77">
        <v>0</v>
      </c>
    </row>
    <row r="46" spans="1:4" x14ac:dyDescent="0.25">
      <c r="A46" s="187" t="s">
        <v>203</v>
      </c>
      <c r="B46" s="187">
        <v>12</v>
      </c>
      <c r="C46" s="77">
        <v>0</v>
      </c>
      <c r="D46" s="77">
        <v>8.3333329999999997</v>
      </c>
    </row>
    <row r="47" spans="1:4" x14ac:dyDescent="0.25">
      <c r="A47" s="187" t="s">
        <v>204</v>
      </c>
      <c r="B47" s="187">
        <v>23</v>
      </c>
      <c r="C47" s="77">
        <v>0</v>
      </c>
      <c r="D47" s="77">
        <v>4.3478260000000004</v>
      </c>
    </row>
    <row r="48" spans="1:4" x14ac:dyDescent="0.25">
      <c r="A48" s="187" t="s">
        <v>205</v>
      </c>
      <c r="B48" s="187">
        <v>42</v>
      </c>
      <c r="C48" s="77">
        <v>0</v>
      </c>
      <c r="D48" s="77">
        <v>0</v>
      </c>
    </row>
    <row r="49" spans="1:4" x14ac:dyDescent="0.25">
      <c r="A49" s="187" t="s">
        <v>206</v>
      </c>
      <c r="B49" s="187">
        <v>45</v>
      </c>
      <c r="C49" s="77">
        <v>2.2222219999999999</v>
      </c>
      <c r="D49" s="77">
        <v>73.333340000000007</v>
      </c>
    </row>
    <row r="50" spans="1:4" x14ac:dyDescent="0.25">
      <c r="A50" s="187" t="s">
        <v>207</v>
      </c>
      <c r="B50" s="187">
        <v>26</v>
      </c>
      <c r="C50" s="77">
        <v>3.8461539999999999</v>
      </c>
      <c r="D50" s="77">
        <v>53.846150000000002</v>
      </c>
    </row>
    <row r="51" spans="1:4" x14ac:dyDescent="0.25">
      <c r="A51" s="187" t="s">
        <v>208</v>
      </c>
      <c r="B51" s="187">
        <v>75</v>
      </c>
      <c r="C51" s="77">
        <v>5.3333329999999997</v>
      </c>
      <c r="D51" s="77">
        <v>62.666670000000003</v>
      </c>
    </row>
    <row r="52" spans="1:4" x14ac:dyDescent="0.25">
      <c r="A52" s="187" t="s">
        <v>209</v>
      </c>
      <c r="B52" s="187">
        <v>27</v>
      </c>
      <c r="C52" s="77">
        <v>11.11111</v>
      </c>
      <c r="D52" s="77">
        <v>66.666659999999993</v>
      </c>
    </row>
    <row r="53" spans="1:4" x14ac:dyDescent="0.25">
      <c r="A53" s="187" t="s">
        <v>210</v>
      </c>
      <c r="B53" s="187">
        <v>24</v>
      </c>
      <c r="C53" s="77">
        <v>8.3333329999999997</v>
      </c>
      <c r="D53" s="77">
        <v>33.333329999999997</v>
      </c>
    </row>
    <row r="54" spans="1:4" x14ac:dyDescent="0.25">
      <c r="A54" s="187" t="s">
        <v>211</v>
      </c>
      <c r="B54" s="187">
        <v>13</v>
      </c>
      <c r="C54" s="77">
        <v>0</v>
      </c>
      <c r="D54" s="77">
        <v>61.538460000000001</v>
      </c>
    </row>
    <row r="55" spans="1:4" x14ac:dyDescent="0.25">
      <c r="A55" s="187" t="s">
        <v>212</v>
      </c>
      <c r="B55" s="187">
        <v>23</v>
      </c>
      <c r="C55" s="77">
        <v>0</v>
      </c>
      <c r="D55" s="77">
        <v>30.43478</v>
      </c>
    </row>
    <row r="56" spans="1:4" x14ac:dyDescent="0.25">
      <c r="A56" s="187" t="s">
        <v>213</v>
      </c>
      <c r="B56" s="187">
        <v>26</v>
      </c>
      <c r="C56" s="77">
        <v>0</v>
      </c>
      <c r="D56" s="77">
        <v>57.692309999999999</v>
      </c>
    </row>
    <row r="57" spans="1:4" x14ac:dyDescent="0.25">
      <c r="A57" s="187" t="s">
        <v>214</v>
      </c>
      <c r="B57" s="187">
        <v>45</v>
      </c>
      <c r="C57" s="77">
        <v>0</v>
      </c>
      <c r="D57" s="77">
        <v>48.888890000000004</v>
      </c>
    </row>
    <row r="58" spans="1:4" x14ac:dyDescent="0.25">
      <c r="A58" s="187" t="s">
        <v>215</v>
      </c>
      <c r="B58" s="187">
        <v>29</v>
      </c>
      <c r="C58" s="77">
        <v>0</v>
      </c>
      <c r="D58" s="77">
        <v>37.93103</v>
      </c>
    </row>
    <row r="59" spans="1:4" x14ac:dyDescent="0.25">
      <c r="A59" s="187" t="s">
        <v>216</v>
      </c>
      <c r="B59" s="187">
        <v>89</v>
      </c>
      <c r="C59" s="77">
        <v>1.1235949999999999</v>
      </c>
      <c r="D59" s="77">
        <v>32.584269999999997</v>
      </c>
    </row>
    <row r="60" spans="1:4" x14ac:dyDescent="0.25">
      <c r="A60" s="187" t="s">
        <v>217</v>
      </c>
      <c r="B60" s="187">
        <v>50</v>
      </c>
      <c r="C60" s="77">
        <v>2</v>
      </c>
      <c r="D60" s="77">
        <v>62</v>
      </c>
    </row>
    <row r="61" spans="1:4" x14ac:dyDescent="0.25">
      <c r="A61" s="187" t="s">
        <v>218</v>
      </c>
      <c r="B61" s="187">
        <v>12</v>
      </c>
      <c r="C61" s="77">
        <v>0</v>
      </c>
      <c r="D61" s="77">
        <v>58.333329999999997</v>
      </c>
    </row>
    <row r="62" spans="1:4" x14ac:dyDescent="0.25">
      <c r="A62" s="187" t="s">
        <v>219</v>
      </c>
      <c r="B62" s="187">
        <v>21</v>
      </c>
      <c r="C62" s="77">
        <v>0</v>
      </c>
      <c r="D62" s="77">
        <v>47.619050000000001</v>
      </c>
    </row>
    <row r="63" spans="1:4" x14ac:dyDescent="0.25">
      <c r="A63" s="187" t="s">
        <v>220</v>
      </c>
      <c r="B63" s="187">
        <v>21</v>
      </c>
      <c r="C63" s="77">
        <v>0</v>
      </c>
      <c r="D63" s="77">
        <v>61.904760000000003</v>
      </c>
    </row>
    <row r="64" spans="1:4" x14ac:dyDescent="0.25">
      <c r="A64" s="187" t="s">
        <v>221</v>
      </c>
      <c r="B64" s="187">
        <v>43</v>
      </c>
      <c r="C64" s="77">
        <v>0</v>
      </c>
      <c r="D64" s="77">
        <v>37.209299999999999</v>
      </c>
    </row>
    <row r="65" spans="1:4" x14ac:dyDescent="0.25">
      <c r="A65" s="187" t="s">
        <v>222</v>
      </c>
      <c r="B65" s="187">
        <v>26</v>
      </c>
      <c r="C65" s="77">
        <v>7.6923069999999996</v>
      </c>
      <c r="D65" s="77">
        <v>65.384609999999995</v>
      </c>
    </row>
    <row r="66" spans="1:4" x14ac:dyDescent="0.25">
      <c r="A66" s="187" t="s">
        <v>223</v>
      </c>
      <c r="B66" s="187">
        <v>19</v>
      </c>
      <c r="C66" s="77">
        <v>0</v>
      </c>
      <c r="D66" s="77">
        <v>31.578949999999999</v>
      </c>
    </row>
    <row r="67" spans="1:4" x14ac:dyDescent="0.25">
      <c r="A67" s="187" t="s">
        <v>224</v>
      </c>
      <c r="B67" s="187">
        <v>60</v>
      </c>
      <c r="C67" s="77">
        <v>1.6666669999999999</v>
      </c>
      <c r="D67" s="77">
        <v>71.666659999999993</v>
      </c>
    </row>
    <row r="68" spans="1:4" x14ac:dyDescent="0.25">
      <c r="A68" s="187" t="s">
        <v>225</v>
      </c>
      <c r="B68" s="187">
        <v>46</v>
      </c>
      <c r="C68" s="77">
        <v>0</v>
      </c>
      <c r="D68" s="77">
        <v>71.739130000000003</v>
      </c>
    </row>
    <row r="69" spans="1:4" x14ac:dyDescent="0.25">
      <c r="A69" s="187" t="s">
        <v>226</v>
      </c>
      <c r="B69" s="187">
        <v>41</v>
      </c>
      <c r="C69" s="77">
        <v>0</v>
      </c>
      <c r="D69" s="77">
        <v>58.536589999999997</v>
      </c>
    </row>
    <row r="70" spans="1:4" x14ac:dyDescent="0.25">
      <c r="A70" s="187" t="s">
        <v>227</v>
      </c>
      <c r="B70" s="187">
        <v>3</v>
      </c>
      <c r="C70" s="77">
        <v>0</v>
      </c>
      <c r="D70" s="77">
        <v>33.333329999999997</v>
      </c>
    </row>
    <row r="71" spans="1:4" x14ac:dyDescent="0.25">
      <c r="A71" s="187" t="s">
        <v>228</v>
      </c>
      <c r="B71" s="187">
        <v>28</v>
      </c>
      <c r="C71" s="77">
        <v>7.1428570000000002</v>
      </c>
      <c r="D71" s="77">
        <v>50</v>
      </c>
    </row>
    <row r="72" spans="1:4" x14ac:dyDescent="0.25">
      <c r="A72" s="187" t="s">
        <v>229</v>
      </c>
      <c r="B72" s="187">
        <v>24</v>
      </c>
      <c r="C72" s="77">
        <v>0</v>
      </c>
      <c r="D72" s="77">
        <v>75</v>
      </c>
    </row>
    <row r="73" spans="1:4" x14ac:dyDescent="0.25">
      <c r="A73" s="187" t="s">
        <v>230</v>
      </c>
      <c r="B73" s="187">
        <v>32</v>
      </c>
      <c r="C73" s="77">
        <v>15.625</v>
      </c>
      <c r="D73" s="77">
        <v>56.25</v>
      </c>
    </row>
    <row r="74" spans="1:4" x14ac:dyDescent="0.25">
      <c r="A74" s="187" t="s">
        <v>231</v>
      </c>
      <c r="B74" s="187">
        <v>83</v>
      </c>
      <c r="C74" s="77">
        <v>3.6144579999999999</v>
      </c>
      <c r="D74" s="77">
        <v>48.192770000000003</v>
      </c>
    </row>
    <row r="75" spans="1:4" x14ac:dyDescent="0.25">
      <c r="A75" s="187" t="s">
        <v>232</v>
      </c>
      <c r="B75" s="187">
        <v>19</v>
      </c>
      <c r="C75" s="77">
        <v>0</v>
      </c>
      <c r="D75" s="77">
        <v>63.157890000000002</v>
      </c>
    </row>
    <row r="76" spans="1:4" x14ac:dyDescent="0.25">
      <c r="A76" s="187" t="s">
        <v>233</v>
      </c>
      <c r="B76" s="187">
        <v>22</v>
      </c>
      <c r="C76" s="77">
        <v>4.5454549999999996</v>
      </c>
      <c r="D76" s="77">
        <v>63.636360000000003</v>
      </c>
    </row>
    <row r="77" spans="1:4" x14ac:dyDescent="0.25">
      <c r="A77" s="187" t="s">
        <v>234</v>
      </c>
      <c r="B77" s="187">
        <v>47</v>
      </c>
      <c r="C77" s="77">
        <v>6.3829789999999997</v>
      </c>
      <c r="D77" s="77">
        <v>40.425530000000002</v>
      </c>
    </row>
    <row r="78" spans="1:4" x14ac:dyDescent="0.25">
      <c r="A78" s="187" t="s">
        <v>235</v>
      </c>
      <c r="B78" s="187">
        <v>59</v>
      </c>
      <c r="C78" s="77">
        <v>3.389831</v>
      </c>
      <c r="D78" s="77">
        <v>28.813559999999999</v>
      </c>
    </row>
    <row r="79" spans="1:4" x14ac:dyDescent="0.25">
      <c r="A79" s="187" t="s">
        <v>236</v>
      </c>
      <c r="B79" s="187">
        <v>44</v>
      </c>
      <c r="C79" s="77">
        <v>0</v>
      </c>
      <c r="D79" s="77">
        <v>54.545459999999999</v>
      </c>
    </row>
    <row r="80" spans="1:4" x14ac:dyDescent="0.25">
      <c r="A80" s="187" t="s">
        <v>237</v>
      </c>
      <c r="B80" s="187">
        <v>47</v>
      </c>
      <c r="C80" s="77">
        <v>12.76596</v>
      </c>
      <c r="D80" s="77">
        <v>61.702129999999997</v>
      </c>
    </row>
    <row r="81" spans="1:4" x14ac:dyDescent="0.25">
      <c r="A81" s="187" t="s">
        <v>238</v>
      </c>
      <c r="B81" s="187">
        <v>65</v>
      </c>
      <c r="C81" s="77">
        <v>9.2307690000000004</v>
      </c>
      <c r="D81" s="77">
        <v>46.153849999999998</v>
      </c>
    </row>
    <row r="82" spans="1:4" x14ac:dyDescent="0.25">
      <c r="A82" s="187" t="s">
        <v>239</v>
      </c>
      <c r="B82" s="187">
        <v>70</v>
      </c>
      <c r="C82" s="77">
        <v>14.28571</v>
      </c>
      <c r="D82" s="77">
        <v>41.428570000000001</v>
      </c>
    </row>
    <row r="83" spans="1:4" x14ac:dyDescent="0.25">
      <c r="A83" s="187" t="s">
        <v>240</v>
      </c>
      <c r="B83" s="187">
        <v>75</v>
      </c>
      <c r="C83" s="77">
        <v>5.3333329999999997</v>
      </c>
      <c r="D83" s="77">
        <v>45.333329999999997</v>
      </c>
    </row>
    <row r="84" spans="1:4" x14ac:dyDescent="0.25">
      <c r="A84" s="187" t="s">
        <v>241</v>
      </c>
      <c r="B84" s="187">
        <v>60</v>
      </c>
      <c r="C84" s="77">
        <v>1.6666669999999999</v>
      </c>
      <c r="D84" s="77">
        <v>43.333329999999997</v>
      </c>
    </row>
    <row r="85" spans="1:4" x14ac:dyDescent="0.25">
      <c r="A85" s="187" t="s">
        <v>242</v>
      </c>
      <c r="B85" s="187">
        <v>35</v>
      </c>
      <c r="C85" s="77">
        <v>8.5714279999999992</v>
      </c>
      <c r="D85" s="77">
        <v>54.285710000000002</v>
      </c>
    </row>
    <row r="86" spans="1:4" x14ac:dyDescent="0.25">
      <c r="A86" s="187" t="s">
        <v>243</v>
      </c>
      <c r="B86" s="187">
        <v>67</v>
      </c>
      <c r="C86" s="77">
        <v>0</v>
      </c>
      <c r="D86" s="77">
        <v>58.208950000000002</v>
      </c>
    </row>
    <row r="87" spans="1:4" x14ac:dyDescent="0.25">
      <c r="A87" s="187" t="s">
        <v>244</v>
      </c>
      <c r="B87" s="187">
        <v>26</v>
      </c>
      <c r="C87" s="77">
        <v>3.8461539999999999</v>
      </c>
      <c r="D87" s="77">
        <v>46.153849999999998</v>
      </c>
    </row>
    <row r="88" spans="1:4" x14ac:dyDescent="0.25">
      <c r="A88" s="187" t="s">
        <v>245</v>
      </c>
      <c r="B88" s="187">
        <v>1</v>
      </c>
      <c r="C88" s="77">
        <v>0</v>
      </c>
      <c r="D88" s="77">
        <v>0</v>
      </c>
    </row>
    <row r="89" spans="1:4" x14ac:dyDescent="0.25">
      <c r="A89" s="187" t="s">
        <v>246</v>
      </c>
      <c r="B89" s="187">
        <v>103</v>
      </c>
      <c r="C89" s="77">
        <v>3.8834949999999999</v>
      </c>
      <c r="D89" s="77">
        <v>59.223300000000002</v>
      </c>
    </row>
    <row r="90" spans="1:4" x14ac:dyDescent="0.25">
      <c r="A90" s="187" t="s">
        <v>247</v>
      </c>
      <c r="B90" s="187">
        <v>15</v>
      </c>
      <c r="C90" s="77">
        <v>0</v>
      </c>
      <c r="D90" s="77">
        <v>40</v>
      </c>
    </row>
    <row r="91" spans="1:4" x14ac:dyDescent="0.25">
      <c r="A91" s="187" t="s">
        <v>248</v>
      </c>
      <c r="B91" s="187">
        <v>23</v>
      </c>
      <c r="C91" s="77">
        <v>8.6956520000000008</v>
      </c>
      <c r="D91" s="77">
        <v>26.086960000000001</v>
      </c>
    </row>
    <row r="92" spans="1:4" x14ac:dyDescent="0.25">
      <c r="A92" s="187" t="s">
        <v>249</v>
      </c>
      <c r="B92" s="187">
        <v>34</v>
      </c>
      <c r="C92" s="77">
        <v>2.941176</v>
      </c>
      <c r="D92" s="77">
        <v>55.882350000000002</v>
      </c>
    </row>
    <row r="93" spans="1:4" x14ac:dyDescent="0.25">
      <c r="A93" s="187" t="s">
        <v>250</v>
      </c>
      <c r="B93" s="187">
        <v>8</v>
      </c>
      <c r="C93" s="77">
        <v>0</v>
      </c>
      <c r="D93" s="77">
        <v>75</v>
      </c>
    </row>
    <row r="94" spans="1:4" x14ac:dyDescent="0.25">
      <c r="A94" s="187" t="s">
        <v>251</v>
      </c>
      <c r="B94" s="187">
        <v>51</v>
      </c>
      <c r="C94" s="77">
        <v>13.725490000000001</v>
      </c>
      <c r="D94" s="77">
        <v>50.98039</v>
      </c>
    </row>
    <row r="95" spans="1:4" x14ac:dyDescent="0.25">
      <c r="A95" s="187" t="s">
        <v>252</v>
      </c>
      <c r="B95" s="187">
        <v>44</v>
      </c>
      <c r="C95" s="77">
        <v>2.2727270000000002</v>
      </c>
      <c r="D95" s="77">
        <v>40.909089999999999</v>
      </c>
    </row>
    <row r="96" spans="1:4" x14ac:dyDescent="0.25">
      <c r="A96" s="187" t="s">
        <v>253</v>
      </c>
      <c r="B96" s="187">
        <v>44</v>
      </c>
      <c r="C96" s="77">
        <v>0</v>
      </c>
      <c r="D96" s="77">
        <v>36.363639999999997</v>
      </c>
    </row>
    <row r="97" spans="1:4" x14ac:dyDescent="0.25">
      <c r="A97" s="187" t="s">
        <v>254</v>
      </c>
      <c r="B97" s="187">
        <v>43</v>
      </c>
      <c r="C97" s="77">
        <v>11.62791</v>
      </c>
      <c r="D97" s="77">
        <v>44.186050000000002</v>
      </c>
    </row>
    <row r="98" spans="1:4" x14ac:dyDescent="0.25">
      <c r="A98" s="187" t="s">
        <v>255</v>
      </c>
      <c r="B98" s="187">
        <v>66</v>
      </c>
      <c r="C98" s="77">
        <v>10.606059999999999</v>
      </c>
      <c r="D98" s="77">
        <v>50</v>
      </c>
    </row>
    <row r="99" spans="1:4" x14ac:dyDescent="0.25">
      <c r="A99" s="187" t="s">
        <v>256</v>
      </c>
      <c r="B99" s="187">
        <v>51</v>
      </c>
      <c r="C99" s="77">
        <v>1.9607840000000001</v>
      </c>
      <c r="D99" s="77">
        <v>52.941180000000003</v>
      </c>
    </row>
    <row r="100" spans="1:4" x14ac:dyDescent="0.25">
      <c r="A100" s="187" t="s">
        <v>257</v>
      </c>
      <c r="B100" s="187">
        <v>100</v>
      </c>
      <c r="C100" s="77">
        <v>0</v>
      </c>
      <c r="D100" s="77">
        <v>64</v>
      </c>
    </row>
    <row r="101" spans="1:4" x14ac:dyDescent="0.25">
      <c r="A101" s="187" t="s">
        <v>258</v>
      </c>
      <c r="B101" s="187">
        <v>75</v>
      </c>
      <c r="C101" s="77">
        <v>2.6666669999999999</v>
      </c>
      <c r="D101" s="77">
        <v>64</v>
      </c>
    </row>
    <row r="102" spans="1:4" x14ac:dyDescent="0.25">
      <c r="A102" s="187" t="s">
        <v>259</v>
      </c>
      <c r="B102" s="187">
        <v>106</v>
      </c>
      <c r="C102" s="77">
        <v>0.94339620000000002</v>
      </c>
      <c r="D102" s="77">
        <v>29.245280000000001</v>
      </c>
    </row>
    <row r="103" spans="1:4" x14ac:dyDescent="0.25">
      <c r="A103" s="187" t="s">
        <v>260</v>
      </c>
      <c r="B103" s="187">
        <v>59</v>
      </c>
      <c r="C103" s="77">
        <v>8.4745760000000008</v>
      </c>
      <c r="D103" s="77">
        <v>59.322029999999998</v>
      </c>
    </row>
    <row r="104" spans="1:4" x14ac:dyDescent="0.25">
      <c r="A104" s="187" t="s">
        <v>261</v>
      </c>
      <c r="B104" s="187">
        <v>86</v>
      </c>
      <c r="C104" s="77">
        <v>12.790699999999999</v>
      </c>
      <c r="D104" s="77">
        <v>67.441860000000005</v>
      </c>
    </row>
    <row r="105" spans="1:4" x14ac:dyDescent="0.25">
      <c r="A105" s="187" t="s">
        <v>262</v>
      </c>
      <c r="B105" s="187">
        <v>38</v>
      </c>
      <c r="C105" s="77">
        <v>0</v>
      </c>
      <c r="D105" s="77">
        <v>55.263159999999999</v>
      </c>
    </row>
    <row r="106" spans="1:4" x14ac:dyDescent="0.25">
      <c r="A106" s="187" t="s">
        <v>263</v>
      </c>
      <c r="B106" s="187">
        <v>18</v>
      </c>
      <c r="C106" s="77">
        <v>0</v>
      </c>
      <c r="D106" s="77">
        <v>55.55556</v>
      </c>
    </row>
    <row r="107" spans="1:4" x14ac:dyDescent="0.25">
      <c r="A107" s="187" t="s">
        <v>264</v>
      </c>
      <c r="B107" s="187">
        <v>44</v>
      </c>
      <c r="C107" s="77">
        <v>4.5454549999999996</v>
      </c>
      <c r="D107" s="77">
        <v>59.090910000000001</v>
      </c>
    </row>
    <row r="108" spans="1:4" x14ac:dyDescent="0.25">
      <c r="A108" s="187" t="s">
        <v>265</v>
      </c>
      <c r="B108" s="187">
        <v>19</v>
      </c>
      <c r="C108" s="77">
        <v>0</v>
      </c>
      <c r="D108" s="77">
        <v>63.157890000000002</v>
      </c>
    </row>
    <row r="109" spans="1:4" x14ac:dyDescent="0.25">
      <c r="A109" s="187" t="s">
        <v>266</v>
      </c>
      <c r="B109" s="187">
        <v>85</v>
      </c>
      <c r="C109" s="77">
        <v>5.8823530000000002</v>
      </c>
      <c r="D109" s="77">
        <v>61.176470000000002</v>
      </c>
    </row>
    <row r="110" spans="1:4" x14ac:dyDescent="0.25">
      <c r="A110" s="187" t="s">
        <v>267</v>
      </c>
      <c r="B110" s="187">
        <v>25</v>
      </c>
      <c r="C110" s="77">
        <v>8</v>
      </c>
      <c r="D110" s="77">
        <v>56</v>
      </c>
    </row>
    <row r="111" spans="1:4" x14ac:dyDescent="0.25">
      <c r="A111" s="187" t="s">
        <v>268</v>
      </c>
      <c r="B111" s="187">
        <v>62</v>
      </c>
      <c r="C111" s="77">
        <v>3.225806</v>
      </c>
      <c r="D111" s="77">
        <v>50</v>
      </c>
    </row>
    <row r="112" spans="1:4" x14ac:dyDescent="0.25">
      <c r="A112" s="187" t="s">
        <v>269</v>
      </c>
      <c r="B112" s="187">
        <v>25</v>
      </c>
      <c r="C112" s="77">
        <v>0</v>
      </c>
      <c r="D112" s="77">
        <v>56</v>
      </c>
    </row>
    <row r="113" spans="1:4" x14ac:dyDescent="0.25">
      <c r="A113" s="187" t="s">
        <v>270</v>
      </c>
      <c r="B113" s="187">
        <v>23</v>
      </c>
      <c r="C113" s="77">
        <v>0</v>
      </c>
      <c r="D113" s="77">
        <v>65.217389999999995</v>
      </c>
    </row>
    <row r="114" spans="1:4" x14ac:dyDescent="0.25">
      <c r="A114" s="187" t="s">
        <v>271</v>
      </c>
      <c r="B114" s="187">
        <v>48</v>
      </c>
      <c r="C114" s="77">
        <v>4.1666670000000003</v>
      </c>
      <c r="D114" s="77">
        <v>39.583329999999997</v>
      </c>
    </row>
    <row r="115" spans="1:4" x14ac:dyDescent="0.25">
      <c r="A115" s="187" t="s">
        <v>272</v>
      </c>
      <c r="B115" s="187">
        <v>35</v>
      </c>
      <c r="C115" s="77">
        <v>5.7142860000000004</v>
      </c>
      <c r="D115" s="77">
        <v>68.571430000000007</v>
      </c>
    </row>
    <row r="116" spans="1:4" x14ac:dyDescent="0.25">
      <c r="A116" s="187" t="s">
        <v>273</v>
      </c>
      <c r="B116" s="187">
        <v>82</v>
      </c>
      <c r="C116" s="77">
        <v>1.2195119999999999</v>
      </c>
      <c r="D116" s="77">
        <v>54.878050000000002</v>
      </c>
    </row>
    <row r="117" spans="1:4" x14ac:dyDescent="0.25">
      <c r="A117" s="187" t="s">
        <v>274</v>
      </c>
      <c r="B117" s="187">
        <v>29</v>
      </c>
      <c r="C117" s="77">
        <v>3.4482759999999999</v>
      </c>
      <c r="D117" s="77">
        <v>58.620690000000003</v>
      </c>
    </row>
    <row r="118" spans="1:4" x14ac:dyDescent="0.25">
      <c r="A118" s="187" t="s">
        <v>275</v>
      </c>
      <c r="B118" s="187">
        <v>7</v>
      </c>
      <c r="C118" s="77">
        <v>0</v>
      </c>
      <c r="D118" s="77">
        <v>71.428569999999993</v>
      </c>
    </row>
    <row r="119" spans="1:4" x14ac:dyDescent="0.25">
      <c r="A119" s="187" t="s">
        <v>276</v>
      </c>
      <c r="B119" s="187">
        <v>27</v>
      </c>
      <c r="C119" s="77">
        <v>11.11111</v>
      </c>
      <c r="D119" s="77">
        <v>51.851849999999999</v>
      </c>
    </row>
    <row r="120" spans="1:4" x14ac:dyDescent="0.25">
      <c r="A120" s="187" t="s">
        <v>277</v>
      </c>
      <c r="B120" s="187">
        <v>47</v>
      </c>
      <c r="C120" s="77">
        <v>0</v>
      </c>
      <c r="D120" s="77">
        <v>70.212770000000006</v>
      </c>
    </row>
    <row r="121" spans="1:4" x14ac:dyDescent="0.25">
      <c r="A121" s="187" t="s">
        <v>278</v>
      </c>
      <c r="B121" s="187">
        <v>14</v>
      </c>
      <c r="C121" s="77">
        <v>7.1428570000000002</v>
      </c>
      <c r="D121" s="77">
        <v>64.285709999999995</v>
      </c>
    </row>
    <row r="122" spans="1:4" x14ac:dyDescent="0.25">
      <c r="A122" s="187" t="s">
        <v>279</v>
      </c>
      <c r="B122" s="187">
        <v>19</v>
      </c>
      <c r="C122" s="77">
        <v>0</v>
      </c>
      <c r="D122" s="77">
        <v>47.36842</v>
      </c>
    </row>
    <row r="123" spans="1:4" x14ac:dyDescent="0.25">
      <c r="A123" s="187" t="s">
        <v>280</v>
      </c>
      <c r="B123" s="187">
        <v>87</v>
      </c>
      <c r="C123" s="77">
        <v>5.7471269999999999</v>
      </c>
      <c r="D123" s="77">
        <v>34.482759999999999</v>
      </c>
    </row>
    <row r="124" spans="1:4" x14ac:dyDescent="0.25">
      <c r="A124" s="187" t="s">
        <v>281</v>
      </c>
      <c r="B124" s="187">
        <v>60</v>
      </c>
      <c r="C124" s="77">
        <v>8.3333329999999997</v>
      </c>
      <c r="D124" s="77">
        <v>55</v>
      </c>
    </row>
    <row r="125" spans="1:4" x14ac:dyDescent="0.25">
      <c r="A125" s="187" t="s">
        <v>282</v>
      </c>
      <c r="B125" s="187">
        <v>38</v>
      </c>
      <c r="C125" s="77">
        <v>0</v>
      </c>
      <c r="D125" s="77">
        <v>39.473680000000002</v>
      </c>
    </row>
    <row r="126" spans="1:4" x14ac:dyDescent="0.25">
      <c r="A126" s="187" t="s">
        <v>283</v>
      </c>
      <c r="B126" s="187">
        <v>30</v>
      </c>
      <c r="C126" s="77">
        <v>0</v>
      </c>
      <c r="D126" s="77">
        <v>66.666659999999993</v>
      </c>
    </row>
    <row r="127" spans="1:4" x14ac:dyDescent="0.25">
      <c r="A127" s="187" t="s">
        <v>284</v>
      </c>
      <c r="B127" s="187">
        <v>35</v>
      </c>
      <c r="C127" s="77">
        <v>0</v>
      </c>
      <c r="D127" s="77">
        <v>60</v>
      </c>
    </row>
    <row r="128" spans="1:4" x14ac:dyDescent="0.25">
      <c r="A128" s="187" t="s">
        <v>285</v>
      </c>
      <c r="B128" s="187">
        <v>38</v>
      </c>
      <c r="C128" s="77">
        <v>2.6315789999999999</v>
      </c>
      <c r="D128" s="77">
        <v>39.473680000000002</v>
      </c>
    </row>
    <row r="129" spans="1:4" x14ac:dyDescent="0.25">
      <c r="A129" s="187" t="s">
        <v>286</v>
      </c>
      <c r="B129" s="187">
        <v>64</v>
      </c>
      <c r="C129" s="77">
        <v>3.125</v>
      </c>
      <c r="D129" s="77">
        <v>32.8125</v>
      </c>
    </row>
    <row r="130" spans="1:4" x14ac:dyDescent="0.25">
      <c r="A130" s="187" t="s">
        <v>287</v>
      </c>
      <c r="B130" s="187">
        <v>51</v>
      </c>
      <c r="C130" s="77">
        <v>5.8823530000000002</v>
      </c>
      <c r="D130" s="77">
        <v>50.98039</v>
      </c>
    </row>
    <row r="131" spans="1:4" x14ac:dyDescent="0.25">
      <c r="A131" s="187" t="s">
        <v>288</v>
      </c>
      <c r="B131" s="187">
        <v>26</v>
      </c>
      <c r="C131" s="77">
        <v>3.8461539999999999</v>
      </c>
      <c r="D131" s="77">
        <v>34.615380000000002</v>
      </c>
    </row>
    <row r="132" spans="1:4" x14ac:dyDescent="0.25">
      <c r="A132" s="187" t="s">
        <v>289</v>
      </c>
      <c r="B132" s="187">
        <v>37</v>
      </c>
      <c r="C132" s="77">
        <v>0</v>
      </c>
      <c r="D132" s="77">
        <v>48.648650000000004</v>
      </c>
    </row>
    <row r="133" spans="1:4" x14ac:dyDescent="0.25">
      <c r="A133" s="187" t="s">
        <v>290</v>
      </c>
      <c r="B133" s="187">
        <v>35</v>
      </c>
      <c r="C133" s="77">
        <v>11.428570000000001</v>
      </c>
      <c r="D133" s="77">
        <v>51.428570000000001</v>
      </c>
    </row>
    <row r="134" spans="1:4" x14ac:dyDescent="0.25">
      <c r="A134" s="187" t="s">
        <v>291</v>
      </c>
      <c r="B134" s="187">
        <v>27</v>
      </c>
      <c r="C134" s="77">
        <v>33.333329999999997</v>
      </c>
      <c r="D134" s="77">
        <v>29.629629999999999</v>
      </c>
    </row>
    <row r="135" spans="1:4" x14ac:dyDescent="0.25">
      <c r="A135" s="187" t="s">
        <v>292</v>
      </c>
      <c r="B135" s="187">
        <v>36</v>
      </c>
      <c r="C135" s="77">
        <v>2.7777780000000001</v>
      </c>
      <c r="D135" s="77">
        <v>55.55556</v>
      </c>
    </row>
    <row r="136" spans="1:4" x14ac:dyDescent="0.25">
      <c r="A136" s="187" t="s">
        <v>293</v>
      </c>
      <c r="B136" s="187">
        <v>79</v>
      </c>
      <c r="C136" s="77">
        <v>6.3291139999999997</v>
      </c>
      <c r="D136" s="77">
        <v>48.101260000000003</v>
      </c>
    </row>
    <row r="137" spans="1:4" x14ac:dyDescent="0.25">
      <c r="A137" s="187" t="s">
        <v>294</v>
      </c>
      <c r="B137" s="187">
        <v>79</v>
      </c>
      <c r="C137" s="77">
        <v>6.3291139999999997</v>
      </c>
      <c r="D137" s="77">
        <v>39.24051</v>
      </c>
    </row>
    <row r="138" spans="1:4" x14ac:dyDescent="0.25">
      <c r="A138" s="187" t="s">
        <v>295</v>
      </c>
      <c r="B138" s="187">
        <v>12</v>
      </c>
      <c r="C138" s="77">
        <v>0</v>
      </c>
      <c r="D138" s="77">
        <v>58.333329999999997</v>
      </c>
    </row>
    <row r="139" spans="1:4" x14ac:dyDescent="0.25">
      <c r="A139" s="187" t="s">
        <v>296</v>
      </c>
      <c r="B139" s="187">
        <v>53</v>
      </c>
      <c r="C139" s="77">
        <v>3.7735850000000002</v>
      </c>
      <c r="D139" s="77">
        <v>37.735849999999999</v>
      </c>
    </row>
    <row r="140" spans="1:4" x14ac:dyDescent="0.25">
      <c r="A140" s="187" t="s">
        <v>297</v>
      </c>
      <c r="B140" s="187">
        <v>19</v>
      </c>
      <c r="C140" s="77">
        <v>0</v>
      </c>
      <c r="D140" s="77">
        <v>42.105260000000001</v>
      </c>
    </row>
    <row r="141" spans="1:4" x14ac:dyDescent="0.25">
      <c r="A141" s="187" t="s">
        <v>298</v>
      </c>
      <c r="B141" s="187">
        <v>44</v>
      </c>
      <c r="C141" s="77">
        <v>0</v>
      </c>
      <c r="D141" s="77">
        <v>56.818179999999998</v>
      </c>
    </row>
    <row r="142" spans="1:4" x14ac:dyDescent="0.25">
      <c r="A142" s="187" t="s">
        <v>299</v>
      </c>
      <c r="B142" s="187">
        <v>6</v>
      </c>
      <c r="C142" s="77">
        <v>0</v>
      </c>
      <c r="D142" s="77">
        <v>83.333340000000007</v>
      </c>
    </row>
    <row r="143" spans="1:4" x14ac:dyDescent="0.25">
      <c r="A143" s="187" t="s">
        <v>300</v>
      </c>
      <c r="B143" s="187">
        <v>71</v>
      </c>
      <c r="C143" s="77">
        <v>8.4507049999999992</v>
      </c>
      <c r="D143" s="77">
        <v>61.971829999999997</v>
      </c>
    </row>
    <row r="144" spans="1:4" x14ac:dyDescent="0.25">
      <c r="A144" s="187" t="s">
        <v>301</v>
      </c>
      <c r="B144" s="187">
        <v>27</v>
      </c>
      <c r="C144" s="77">
        <v>0</v>
      </c>
      <c r="D144" s="77">
        <v>59.259259999999998</v>
      </c>
    </row>
    <row r="145" spans="1:4" x14ac:dyDescent="0.25">
      <c r="A145" s="187" t="s">
        <v>302</v>
      </c>
      <c r="B145" s="187">
        <v>107</v>
      </c>
      <c r="C145" s="77">
        <v>1.869159</v>
      </c>
      <c r="D145" s="77">
        <v>51.401870000000002</v>
      </c>
    </row>
    <row r="146" spans="1:4" x14ac:dyDescent="0.25">
      <c r="A146" s="187" t="s">
        <v>303</v>
      </c>
      <c r="B146" s="187">
        <v>35</v>
      </c>
      <c r="C146" s="77">
        <v>0</v>
      </c>
      <c r="D146" s="77">
        <v>51.428570000000001</v>
      </c>
    </row>
    <row r="147" spans="1:4" x14ac:dyDescent="0.25">
      <c r="A147" s="187" t="s">
        <v>304</v>
      </c>
      <c r="B147" s="187">
        <v>43</v>
      </c>
      <c r="C147" s="77">
        <v>4.6511630000000004</v>
      </c>
      <c r="D147" s="77">
        <v>44.186050000000002</v>
      </c>
    </row>
    <row r="148" spans="1:4" x14ac:dyDescent="0.25">
      <c r="A148" s="187" t="s">
        <v>305</v>
      </c>
      <c r="B148" s="187">
        <v>28</v>
      </c>
      <c r="C148" s="77">
        <v>3.5714290000000002</v>
      </c>
      <c r="D148" s="77">
        <v>78.571430000000007</v>
      </c>
    </row>
    <row r="149" spans="1:4" x14ac:dyDescent="0.25">
      <c r="A149" s="187" t="s">
        <v>306</v>
      </c>
      <c r="B149" s="187">
        <v>35</v>
      </c>
      <c r="C149" s="77">
        <v>5.7142860000000004</v>
      </c>
      <c r="D149" s="77">
        <v>40</v>
      </c>
    </row>
    <row r="150" spans="1:4" x14ac:dyDescent="0.25">
      <c r="A150" s="187" t="s">
        <v>307</v>
      </c>
      <c r="B150" s="187">
        <v>73</v>
      </c>
      <c r="C150" s="77">
        <v>0</v>
      </c>
      <c r="D150" s="77">
        <v>56.164380000000001</v>
      </c>
    </row>
    <row r="151" spans="1:4" x14ac:dyDescent="0.25">
      <c r="A151" s="187" t="s">
        <v>308</v>
      </c>
      <c r="B151" s="187">
        <v>69</v>
      </c>
      <c r="C151" s="77">
        <v>1.4492750000000001</v>
      </c>
      <c r="D151" s="77">
        <v>44.92754</v>
      </c>
    </row>
    <row r="152" spans="1:4" x14ac:dyDescent="0.25">
      <c r="A152" s="187" t="s">
        <v>309</v>
      </c>
      <c r="B152" s="187">
        <v>118</v>
      </c>
      <c r="C152" s="77">
        <v>0</v>
      </c>
      <c r="D152" s="77">
        <v>39.830509999999997</v>
      </c>
    </row>
    <row r="153" spans="1:4" x14ac:dyDescent="0.25">
      <c r="A153" s="187" t="s">
        <v>310</v>
      </c>
      <c r="B153" s="187">
        <v>65</v>
      </c>
      <c r="C153" s="77">
        <v>12.307689999999999</v>
      </c>
      <c r="D153" s="77">
        <v>43.076920000000001</v>
      </c>
    </row>
    <row r="154" spans="1:4" x14ac:dyDescent="0.25">
      <c r="A154" s="187" t="s">
        <v>311</v>
      </c>
      <c r="B154" s="187">
        <v>56</v>
      </c>
      <c r="C154" s="77">
        <v>0</v>
      </c>
      <c r="D154" s="77">
        <v>48.214289999999998</v>
      </c>
    </row>
    <row r="155" spans="1:4" x14ac:dyDescent="0.25">
      <c r="A155" s="187" t="s">
        <v>312</v>
      </c>
      <c r="B155" s="187">
        <v>29</v>
      </c>
      <c r="C155" s="77">
        <v>0</v>
      </c>
      <c r="D155" s="77">
        <v>55.172409999999999</v>
      </c>
    </row>
    <row r="156" spans="1:4" x14ac:dyDescent="0.25">
      <c r="A156" s="187" t="s">
        <v>313</v>
      </c>
      <c r="B156" s="187">
        <v>49</v>
      </c>
      <c r="C156" s="77">
        <v>2.040816</v>
      </c>
      <c r="D156" s="77">
        <v>44.897959999999998</v>
      </c>
    </row>
    <row r="157" spans="1:4" x14ac:dyDescent="0.25">
      <c r="A157" s="187" t="s">
        <v>314</v>
      </c>
      <c r="B157" s="187">
        <v>67</v>
      </c>
      <c r="C157" s="77">
        <v>0</v>
      </c>
      <c r="D157" s="77">
        <v>62.686570000000003</v>
      </c>
    </row>
    <row r="158" spans="1:4" x14ac:dyDescent="0.25">
      <c r="A158" s="187" t="s">
        <v>315</v>
      </c>
      <c r="B158" s="187">
        <v>69</v>
      </c>
      <c r="C158" s="77">
        <v>0</v>
      </c>
      <c r="D158" s="77">
        <v>47.826090000000001</v>
      </c>
    </row>
    <row r="159" spans="1:4" x14ac:dyDescent="0.25">
      <c r="A159" s="187" t="s">
        <v>316</v>
      </c>
      <c r="B159" s="187">
        <v>80</v>
      </c>
      <c r="C159" s="77">
        <v>1.25</v>
      </c>
      <c r="D159" s="77">
        <v>26.25</v>
      </c>
    </row>
    <row r="160" spans="1:4" x14ac:dyDescent="0.25">
      <c r="A160" s="187" t="s">
        <v>317</v>
      </c>
      <c r="B160" s="187">
        <v>36</v>
      </c>
      <c r="C160" s="77">
        <v>0</v>
      </c>
      <c r="D160" s="77">
        <v>55.55556</v>
      </c>
    </row>
    <row r="161" spans="1:4" x14ac:dyDescent="0.25">
      <c r="A161" s="187" t="s">
        <v>318</v>
      </c>
      <c r="B161" s="187">
        <v>92</v>
      </c>
      <c r="C161" s="77">
        <v>4.3478260000000004</v>
      </c>
      <c r="D161" s="77">
        <v>48.913040000000002</v>
      </c>
    </row>
    <row r="162" spans="1:4" x14ac:dyDescent="0.25">
      <c r="A162" s="187" t="s">
        <v>319</v>
      </c>
      <c r="B162" s="187">
        <v>62</v>
      </c>
      <c r="C162" s="77">
        <v>1.612903</v>
      </c>
      <c r="D162" s="77">
        <v>48.387099999999997</v>
      </c>
    </row>
    <row r="163" spans="1:4" x14ac:dyDescent="0.25">
      <c r="A163" s="187" t="s">
        <v>320</v>
      </c>
      <c r="B163" s="187">
        <v>23</v>
      </c>
      <c r="C163" s="77">
        <v>0</v>
      </c>
      <c r="D163" s="77">
        <v>69.565219999999997</v>
      </c>
    </row>
    <row r="164" spans="1:4" x14ac:dyDescent="0.25">
      <c r="A164" s="187" t="s">
        <v>321</v>
      </c>
      <c r="B164" s="187">
        <v>32</v>
      </c>
      <c r="C164" s="77">
        <v>3.125</v>
      </c>
      <c r="D164" s="77">
        <v>50</v>
      </c>
    </row>
    <row r="165" spans="1:4" x14ac:dyDescent="0.25">
      <c r="A165" s="187" t="s">
        <v>322</v>
      </c>
      <c r="B165" s="187">
        <v>79</v>
      </c>
      <c r="C165" s="77">
        <v>1.2658229999999999</v>
      </c>
      <c r="D165" s="77">
        <v>51.898739999999997</v>
      </c>
    </row>
    <row r="166" spans="1:4" x14ac:dyDescent="0.25">
      <c r="A166" s="187" t="s">
        <v>323</v>
      </c>
      <c r="B166" s="187">
        <v>90</v>
      </c>
      <c r="C166" s="77">
        <v>2.2222219999999999</v>
      </c>
      <c r="D166" s="77">
        <v>64.44444</v>
      </c>
    </row>
    <row r="167" spans="1:4" x14ac:dyDescent="0.25">
      <c r="A167" s="187" t="s">
        <v>324</v>
      </c>
      <c r="B167" s="187">
        <v>88</v>
      </c>
      <c r="C167" s="77">
        <v>19.318180000000002</v>
      </c>
      <c r="D167" s="77">
        <v>31.818180000000002</v>
      </c>
    </row>
    <row r="168" spans="1:4" x14ac:dyDescent="0.25">
      <c r="A168" s="187" t="s">
        <v>325</v>
      </c>
      <c r="B168" s="187">
        <v>118</v>
      </c>
      <c r="C168" s="77">
        <v>15.254239999999999</v>
      </c>
      <c r="D168" s="77">
        <v>43.22034</v>
      </c>
    </row>
    <row r="169" spans="1:4" x14ac:dyDescent="0.25">
      <c r="A169" s="187" t="s">
        <v>326</v>
      </c>
      <c r="B169" s="187">
        <v>62</v>
      </c>
      <c r="C169" s="77">
        <v>14.51613</v>
      </c>
      <c r="D169" s="77">
        <v>30.645160000000001</v>
      </c>
    </row>
    <row r="170" spans="1:4" x14ac:dyDescent="0.25">
      <c r="A170" s="187" t="s">
        <v>327</v>
      </c>
      <c r="B170" s="187">
        <v>61</v>
      </c>
      <c r="C170" s="77">
        <v>11.47541</v>
      </c>
      <c r="D170" s="77">
        <v>60.655740000000002</v>
      </c>
    </row>
    <row r="171" spans="1:4" x14ac:dyDescent="0.25">
      <c r="A171" s="187" t="s">
        <v>328</v>
      </c>
      <c r="B171" s="187">
        <v>43</v>
      </c>
      <c r="C171" s="77">
        <v>6.9767440000000001</v>
      </c>
      <c r="D171" s="77">
        <v>53.488370000000003</v>
      </c>
    </row>
    <row r="172" spans="1:4" x14ac:dyDescent="0.25">
      <c r="A172" s="187" t="s">
        <v>329</v>
      </c>
      <c r="B172" s="187">
        <v>41</v>
      </c>
      <c r="C172" s="77">
        <v>0</v>
      </c>
      <c r="D172" s="77">
        <v>51.21951</v>
      </c>
    </row>
    <row r="173" spans="1:4" x14ac:dyDescent="0.25">
      <c r="A173" s="187" t="s">
        <v>330</v>
      </c>
      <c r="B173" s="187">
        <v>62</v>
      </c>
      <c r="C173" s="77">
        <v>4.8387099999999998</v>
      </c>
      <c r="D173" s="77">
        <v>58.064520000000002</v>
      </c>
    </row>
    <row r="174" spans="1:4" x14ac:dyDescent="0.25">
      <c r="A174" s="187" t="s">
        <v>331</v>
      </c>
      <c r="B174" s="187">
        <v>35</v>
      </c>
      <c r="C174" s="77">
        <v>5.7142860000000004</v>
      </c>
      <c r="D174" s="77">
        <v>71.428569999999993</v>
      </c>
    </row>
    <row r="175" spans="1:4" x14ac:dyDescent="0.25">
      <c r="A175" s="187" t="s">
        <v>332</v>
      </c>
      <c r="B175" s="187">
        <v>67</v>
      </c>
      <c r="C175" s="77">
        <v>1.492537</v>
      </c>
      <c r="D175" s="77">
        <v>56.716419999999999</v>
      </c>
    </row>
    <row r="176" spans="1:4" x14ac:dyDescent="0.25">
      <c r="A176" s="187" t="s">
        <v>333</v>
      </c>
      <c r="B176" s="187">
        <v>73</v>
      </c>
      <c r="C176" s="77">
        <v>9.5890409999999999</v>
      </c>
      <c r="D176" s="77">
        <v>57.53425</v>
      </c>
    </row>
    <row r="177" spans="1:4" x14ac:dyDescent="0.25">
      <c r="A177" s="187" t="s">
        <v>334</v>
      </c>
      <c r="B177" s="187">
        <v>67</v>
      </c>
      <c r="C177" s="77">
        <v>2.9850750000000001</v>
      </c>
      <c r="D177" s="77">
        <v>34.328360000000004</v>
      </c>
    </row>
    <row r="178" spans="1:4" x14ac:dyDescent="0.25">
      <c r="A178" s="187" t="s">
        <v>335</v>
      </c>
      <c r="B178" s="187">
        <v>67</v>
      </c>
      <c r="C178" s="77">
        <v>2.9850750000000001</v>
      </c>
      <c r="D178" s="77">
        <v>40.29851</v>
      </c>
    </row>
    <row r="179" spans="1:4" x14ac:dyDescent="0.25">
      <c r="A179" s="187" t="s">
        <v>336</v>
      </c>
      <c r="B179" s="187">
        <v>51</v>
      </c>
      <c r="C179" s="77">
        <v>3.9215689999999999</v>
      </c>
      <c r="D179" s="77">
        <v>35.294119999999999</v>
      </c>
    </row>
    <row r="180" spans="1:4" x14ac:dyDescent="0.25">
      <c r="A180" s="187" t="s">
        <v>337</v>
      </c>
      <c r="B180" s="187">
        <v>19</v>
      </c>
      <c r="C180" s="77">
        <v>5.2631579999999998</v>
      </c>
      <c r="D180" s="77">
        <v>52.63158</v>
      </c>
    </row>
    <row r="181" spans="1:4" x14ac:dyDescent="0.25">
      <c r="A181" s="187" t="s">
        <v>338</v>
      </c>
      <c r="B181" s="187">
        <v>35</v>
      </c>
      <c r="C181" s="77">
        <v>2.8571430000000002</v>
      </c>
      <c r="D181" s="77">
        <v>74.285709999999995</v>
      </c>
    </row>
    <row r="182" spans="1:4" x14ac:dyDescent="0.25">
      <c r="A182" s="187" t="s">
        <v>339</v>
      </c>
      <c r="B182" s="187">
        <v>52</v>
      </c>
      <c r="C182" s="77">
        <v>0</v>
      </c>
      <c r="D182" s="77">
        <v>63.461539999999999</v>
      </c>
    </row>
    <row r="183" spans="1:4" x14ac:dyDescent="0.25">
      <c r="A183" s="187" t="s">
        <v>340</v>
      </c>
      <c r="B183" s="187">
        <v>62</v>
      </c>
      <c r="C183" s="77">
        <v>0</v>
      </c>
      <c r="D183" s="77">
        <v>66.129040000000003</v>
      </c>
    </row>
    <row r="184" spans="1:4" x14ac:dyDescent="0.25">
      <c r="A184" s="187" t="s">
        <v>341</v>
      </c>
      <c r="B184" s="187">
        <v>38</v>
      </c>
      <c r="C184" s="77">
        <v>13.1579</v>
      </c>
      <c r="D184" s="77">
        <v>57.894739999999999</v>
      </c>
    </row>
    <row r="185" spans="1:4" x14ac:dyDescent="0.25">
      <c r="A185" s="187" t="s">
        <v>342</v>
      </c>
      <c r="B185" s="187">
        <v>41</v>
      </c>
      <c r="C185" s="77">
        <v>0</v>
      </c>
      <c r="D185" s="77">
        <v>43.902439999999999</v>
      </c>
    </row>
    <row r="186" spans="1:4" x14ac:dyDescent="0.25">
      <c r="A186" s="187" t="s">
        <v>343</v>
      </c>
      <c r="B186" s="187">
        <v>33</v>
      </c>
      <c r="C186" s="77">
        <v>15.15152</v>
      </c>
      <c r="D186" s="77">
        <v>69.696969999999993</v>
      </c>
    </row>
    <row r="187" spans="1:4" x14ac:dyDescent="0.25">
      <c r="A187" s="187" t="s">
        <v>344</v>
      </c>
      <c r="B187" s="187">
        <v>31</v>
      </c>
      <c r="C187" s="77">
        <v>6.451613</v>
      </c>
      <c r="D187" s="77">
        <v>58.064520000000002</v>
      </c>
    </row>
    <row r="188" spans="1:4" x14ac:dyDescent="0.25">
      <c r="A188" s="187" t="s">
        <v>345</v>
      </c>
      <c r="B188" s="187">
        <v>82</v>
      </c>
      <c r="C188" s="77">
        <v>4.8780489999999999</v>
      </c>
      <c r="D188" s="77">
        <v>43.902439999999999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0"/>
  <sheetViews>
    <sheetView workbookViewId="0">
      <selection activeCell="E32" sqref="E32"/>
    </sheetView>
  </sheetViews>
  <sheetFormatPr defaultRowHeight="15" x14ac:dyDescent="0.25"/>
  <cols>
    <col min="1" max="1" width="16.140625" style="52" customWidth="1"/>
    <col min="2" max="2" width="19.85546875" style="52" bestFit="1" customWidth="1"/>
    <col min="3" max="3" width="25.28515625" style="53" customWidth="1"/>
    <col min="4" max="16384" width="9.140625" style="52"/>
  </cols>
  <sheetData>
    <row r="1" spans="1:3" ht="22.5" x14ac:dyDescent="0.3">
      <c r="A1" s="26" t="s">
        <v>26</v>
      </c>
    </row>
    <row r="2" spans="1:3" ht="45" x14ac:dyDescent="0.25">
      <c r="A2" s="33" t="s">
        <v>137</v>
      </c>
      <c r="B2" s="56" t="s">
        <v>109</v>
      </c>
      <c r="C2" s="57" t="s">
        <v>130</v>
      </c>
    </row>
    <row r="3" spans="1:3" x14ac:dyDescent="0.25">
      <c r="A3" s="24"/>
      <c r="B3" s="65">
        <v>6932</v>
      </c>
      <c r="C3" s="66">
        <v>2765</v>
      </c>
    </row>
    <row r="4" spans="1:3" x14ac:dyDescent="0.25">
      <c r="A4" s="25"/>
      <c r="B4" s="23" t="str">
        <f>FIXED((B3/B3*100),1)&amp;"%"</f>
        <v>100.0%</v>
      </c>
      <c r="C4" s="67" t="str">
        <f>FIXED((C3/B3*100),1)&amp;"%"</f>
        <v>39.9%</v>
      </c>
    </row>
    <row r="5" spans="1:3" x14ac:dyDescent="0.25">
      <c r="A5" s="70"/>
      <c r="B5" s="23"/>
      <c r="C5" s="67"/>
    </row>
    <row r="7" spans="1:3" x14ac:dyDescent="0.25">
      <c r="A7" s="76"/>
      <c r="B7" s="76"/>
      <c r="C7" s="77"/>
    </row>
    <row r="8" spans="1:3" s="76" customFormat="1" ht="22.5" x14ac:dyDescent="0.3">
      <c r="A8" s="26" t="s">
        <v>160</v>
      </c>
      <c r="B8" s="28"/>
      <c r="C8" s="105"/>
    </row>
    <row r="9" spans="1:3" s="149" customFormat="1" x14ac:dyDescent="0.25">
      <c r="A9" s="133" t="s">
        <v>138</v>
      </c>
      <c r="B9" s="133" t="s">
        <v>109</v>
      </c>
      <c r="C9" s="150" t="s">
        <v>131</v>
      </c>
    </row>
    <row r="10" spans="1:3" x14ac:dyDescent="0.25">
      <c r="A10" s="187" t="s">
        <v>189</v>
      </c>
      <c r="B10" s="187">
        <v>6642</v>
      </c>
      <c r="C10" s="77">
        <v>39.882559999999998</v>
      </c>
    </row>
    <row r="11" spans="1:3" x14ac:dyDescent="0.25">
      <c r="A11" s="187" t="s">
        <v>190</v>
      </c>
      <c r="B11" s="187">
        <v>290</v>
      </c>
      <c r="C11" s="77">
        <v>40</v>
      </c>
    </row>
    <row r="12" spans="1:3" x14ac:dyDescent="0.25">
      <c r="A12" s="76"/>
      <c r="B12" s="76"/>
      <c r="C12" s="77"/>
    </row>
    <row r="13" spans="1:3" x14ac:dyDescent="0.25">
      <c r="A13" s="76"/>
      <c r="B13" s="76"/>
      <c r="C13" s="77"/>
    </row>
    <row r="14" spans="1:3" x14ac:dyDescent="0.25">
      <c r="A14" s="76"/>
      <c r="B14" s="76"/>
      <c r="C14" s="77"/>
    </row>
    <row r="15" spans="1:3" s="76" customFormat="1" ht="22.5" x14ac:dyDescent="0.3">
      <c r="A15" s="26" t="s">
        <v>27</v>
      </c>
      <c r="B15" s="28"/>
      <c r="C15" s="105"/>
    </row>
    <row r="16" spans="1:3" s="153" customFormat="1" ht="30" customHeight="1" x14ac:dyDescent="0.25">
      <c r="A16" s="133" t="s">
        <v>24</v>
      </c>
      <c r="B16" s="133" t="s">
        <v>109</v>
      </c>
      <c r="C16" s="150" t="s">
        <v>131</v>
      </c>
    </row>
    <row r="17" spans="1:3" x14ac:dyDescent="0.25">
      <c r="A17" s="187" t="s">
        <v>45</v>
      </c>
      <c r="B17" s="187">
        <v>436</v>
      </c>
      <c r="C17" s="77">
        <v>47.247709999999998</v>
      </c>
    </row>
    <row r="18" spans="1:3" x14ac:dyDescent="0.25">
      <c r="A18" s="187" t="s">
        <v>46</v>
      </c>
      <c r="B18" s="187">
        <v>259</v>
      </c>
      <c r="C18" s="77">
        <v>31.27413</v>
      </c>
    </row>
    <row r="19" spans="1:3" x14ac:dyDescent="0.25">
      <c r="A19" s="187" t="s">
        <v>47</v>
      </c>
      <c r="B19" s="187">
        <v>616</v>
      </c>
      <c r="C19" s="77">
        <v>49.025970000000001</v>
      </c>
    </row>
    <row r="20" spans="1:3" x14ac:dyDescent="0.25">
      <c r="A20" s="187" t="s">
        <v>48</v>
      </c>
      <c r="B20" s="187">
        <v>528</v>
      </c>
      <c r="C20" s="77">
        <v>42.992420000000003</v>
      </c>
    </row>
    <row r="21" spans="1:3" x14ac:dyDescent="0.25">
      <c r="A21" s="187" t="s">
        <v>49</v>
      </c>
      <c r="B21" s="187">
        <v>772</v>
      </c>
      <c r="C21" s="77">
        <v>36.528500000000001</v>
      </c>
    </row>
    <row r="22" spans="1:3" x14ac:dyDescent="0.25">
      <c r="A22" s="187" t="s">
        <v>50</v>
      </c>
      <c r="B22" s="187">
        <v>827</v>
      </c>
      <c r="C22" s="77">
        <v>38.814990000000002</v>
      </c>
    </row>
    <row r="23" spans="1:3" x14ac:dyDescent="0.25">
      <c r="A23" s="187" t="s">
        <v>51</v>
      </c>
      <c r="B23" s="187">
        <v>466</v>
      </c>
      <c r="C23" s="77">
        <v>39.48498</v>
      </c>
    </row>
    <row r="24" spans="1:3" x14ac:dyDescent="0.25">
      <c r="A24" s="187" t="s">
        <v>52</v>
      </c>
      <c r="B24" s="187">
        <v>466</v>
      </c>
      <c r="C24" s="77">
        <v>33.261800000000001</v>
      </c>
    </row>
    <row r="25" spans="1:3" x14ac:dyDescent="0.25">
      <c r="A25" s="187" t="s">
        <v>53</v>
      </c>
      <c r="B25" s="187">
        <v>586</v>
      </c>
      <c r="C25" s="77">
        <v>35.665529999999997</v>
      </c>
    </row>
    <row r="26" spans="1:3" x14ac:dyDescent="0.25">
      <c r="A26" s="187" t="s">
        <v>54</v>
      </c>
      <c r="B26" s="187">
        <v>661</v>
      </c>
      <c r="C26" s="77">
        <v>43.570349999999998</v>
      </c>
    </row>
    <row r="27" spans="1:3" x14ac:dyDescent="0.25">
      <c r="A27" s="187" t="s">
        <v>55</v>
      </c>
      <c r="B27" s="187">
        <v>238</v>
      </c>
      <c r="C27" s="77">
        <v>38.655459999999998</v>
      </c>
    </row>
    <row r="28" spans="1:3" x14ac:dyDescent="0.25">
      <c r="A28" s="187" t="s">
        <v>56</v>
      </c>
      <c r="B28" s="187">
        <v>462</v>
      </c>
      <c r="C28" s="77">
        <v>35.714289999999998</v>
      </c>
    </row>
    <row r="29" spans="1:3" x14ac:dyDescent="0.25">
      <c r="A29" s="187" t="s">
        <v>57</v>
      </c>
      <c r="B29" s="187">
        <v>325</v>
      </c>
      <c r="C29" s="77">
        <v>42.153849999999998</v>
      </c>
    </row>
    <row r="30" spans="1:3" x14ac:dyDescent="0.25">
      <c r="A30" s="187" t="s">
        <v>191</v>
      </c>
      <c r="B30" s="187">
        <v>78</v>
      </c>
      <c r="C30" s="77">
        <v>29.487179999999999</v>
      </c>
    </row>
    <row r="31" spans="1:3" x14ac:dyDescent="0.25">
      <c r="A31" s="187" t="s">
        <v>192</v>
      </c>
      <c r="B31" s="187">
        <v>212</v>
      </c>
      <c r="C31" s="77">
        <v>43.867919999999998</v>
      </c>
    </row>
    <row r="32" spans="1:3" s="187" customFormat="1" x14ac:dyDescent="0.25">
      <c r="C32" s="77"/>
    </row>
    <row r="33" spans="1:3" s="187" customFormat="1" x14ac:dyDescent="0.25">
      <c r="C33" s="77"/>
    </row>
    <row r="34" spans="1:3" s="187" customFormat="1" x14ac:dyDescent="0.25">
      <c r="C34" s="77"/>
    </row>
    <row r="35" spans="1:3" s="187" customFormat="1" x14ac:dyDescent="0.25">
      <c r="C35" s="77"/>
    </row>
    <row r="36" spans="1:3" s="76" customFormat="1" ht="22.5" x14ac:dyDescent="0.3">
      <c r="A36" s="26" t="s">
        <v>161</v>
      </c>
      <c r="B36" s="28"/>
      <c r="C36" s="105"/>
    </row>
    <row r="37" spans="1:3" s="153" customFormat="1" ht="30" customHeight="1" x14ac:dyDescent="0.25">
      <c r="A37" s="133" t="s">
        <v>148</v>
      </c>
      <c r="B37" s="133" t="s">
        <v>109</v>
      </c>
      <c r="C37" s="150" t="s">
        <v>131</v>
      </c>
    </row>
    <row r="38" spans="1:3" x14ac:dyDescent="0.25">
      <c r="A38" s="187" t="s">
        <v>193</v>
      </c>
      <c r="B38" s="187">
        <v>27</v>
      </c>
      <c r="C38" s="77">
        <v>22.22222</v>
      </c>
    </row>
    <row r="39" spans="1:3" x14ac:dyDescent="0.25">
      <c r="A39" s="187" t="s">
        <v>194</v>
      </c>
      <c r="B39" s="187">
        <v>25</v>
      </c>
      <c r="C39" s="77">
        <v>24</v>
      </c>
    </row>
    <row r="40" spans="1:3" x14ac:dyDescent="0.25">
      <c r="A40" s="187" t="s">
        <v>195</v>
      </c>
      <c r="B40" s="187">
        <v>26</v>
      </c>
      <c r="C40" s="77">
        <v>42.307690000000001</v>
      </c>
    </row>
    <row r="41" spans="1:3" x14ac:dyDescent="0.25">
      <c r="A41" s="187" t="s">
        <v>196</v>
      </c>
      <c r="B41" s="187">
        <v>4</v>
      </c>
      <c r="C41" s="77">
        <v>50</v>
      </c>
    </row>
    <row r="42" spans="1:3" x14ac:dyDescent="0.25">
      <c r="A42" s="187" t="s">
        <v>197</v>
      </c>
      <c r="B42" s="187">
        <v>14</v>
      </c>
      <c r="C42" s="77">
        <v>50</v>
      </c>
    </row>
    <row r="43" spans="1:3" x14ac:dyDescent="0.25">
      <c r="A43" s="187" t="s">
        <v>198</v>
      </c>
      <c r="B43" s="187">
        <v>20</v>
      </c>
      <c r="C43" s="77">
        <v>45</v>
      </c>
    </row>
    <row r="44" spans="1:3" x14ac:dyDescent="0.25">
      <c r="A44" s="187" t="s">
        <v>199</v>
      </c>
      <c r="B44" s="187">
        <v>14</v>
      </c>
      <c r="C44" s="77">
        <v>28.571429999999999</v>
      </c>
    </row>
    <row r="45" spans="1:3" x14ac:dyDescent="0.25">
      <c r="A45" s="187" t="s">
        <v>200</v>
      </c>
      <c r="B45" s="187">
        <v>30</v>
      </c>
      <c r="C45" s="77">
        <v>40</v>
      </c>
    </row>
    <row r="46" spans="1:3" x14ac:dyDescent="0.25">
      <c r="A46" s="187" t="s">
        <v>201</v>
      </c>
      <c r="B46" s="187">
        <v>37</v>
      </c>
      <c r="C46" s="77">
        <v>40.54054</v>
      </c>
    </row>
    <row r="47" spans="1:3" x14ac:dyDescent="0.25">
      <c r="A47" s="187" t="s">
        <v>202</v>
      </c>
      <c r="B47" s="187">
        <v>16</v>
      </c>
      <c r="C47" s="77">
        <v>37.5</v>
      </c>
    </row>
    <row r="48" spans="1:3" x14ac:dyDescent="0.25">
      <c r="A48" s="187" t="s">
        <v>203</v>
      </c>
      <c r="B48" s="187">
        <v>12</v>
      </c>
      <c r="C48" s="77">
        <v>58.333329999999997</v>
      </c>
    </row>
    <row r="49" spans="1:3" x14ac:dyDescent="0.25">
      <c r="A49" s="187" t="s">
        <v>204</v>
      </c>
      <c r="B49" s="187">
        <v>23</v>
      </c>
      <c r="C49" s="77">
        <v>56.521740000000001</v>
      </c>
    </row>
    <row r="50" spans="1:3" x14ac:dyDescent="0.25">
      <c r="A50" s="187" t="s">
        <v>205</v>
      </c>
      <c r="B50" s="187">
        <v>42</v>
      </c>
      <c r="C50" s="77">
        <v>42.857140000000001</v>
      </c>
    </row>
    <row r="51" spans="1:3" x14ac:dyDescent="0.25">
      <c r="A51" s="187" t="s">
        <v>206</v>
      </c>
      <c r="B51" s="187">
        <v>45</v>
      </c>
      <c r="C51" s="77">
        <v>28.88889</v>
      </c>
    </row>
    <row r="52" spans="1:3" x14ac:dyDescent="0.25">
      <c r="A52" s="187" t="s">
        <v>207</v>
      </c>
      <c r="B52" s="187">
        <v>26</v>
      </c>
      <c r="C52" s="77">
        <v>38.461539999999999</v>
      </c>
    </row>
    <row r="53" spans="1:3" x14ac:dyDescent="0.25">
      <c r="A53" s="187" t="s">
        <v>208</v>
      </c>
      <c r="B53" s="187">
        <v>75</v>
      </c>
      <c r="C53" s="77">
        <v>34.666670000000003</v>
      </c>
    </row>
    <row r="54" spans="1:3" x14ac:dyDescent="0.25">
      <c r="A54" s="187" t="s">
        <v>209</v>
      </c>
      <c r="B54" s="187">
        <v>27</v>
      </c>
      <c r="C54" s="77">
        <v>48.148150000000001</v>
      </c>
    </row>
    <row r="55" spans="1:3" x14ac:dyDescent="0.25">
      <c r="A55" s="187" t="s">
        <v>210</v>
      </c>
      <c r="B55" s="187">
        <v>24</v>
      </c>
      <c r="C55" s="77">
        <v>50</v>
      </c>
    </row>
    <row r="56" spans="1:3" x14ac:dyDescent="0.25">
      <c r="A56" s="187" t="s">
        <v>211</v>
      </c>
      <c r="B56" s="187">
        <v>13</v>
      </c>
      <c r="C56" s="77">
        <v>23.076920000000001</v>
      </c>
    </row>
    <row r="57" spans="1:3" x14ac:dyDescent="0.25">
      <c r="A57" s="187" t="s">
        <v>212</v>
      </c>
      <c r="B57" s="187">
        <v>23</v>
      </c>
      <c r="C57" s="77">
        <v>52.173909999999999</v>
      </c>
    </row>
    <row r="58" spans="1:3" x14ac:dyDescent="0.25">
      <c r="A58" s="187" t="s">
        <v>213</v>
      </c>
      <c r="B58" s="187">
        <v>26</v>
      </c>
      <c r="C58" s="77">
        <v>38.461539999999999</v>
      </c>
    </row>
    <row r="59" spans="1:3" x14ac:dyDescent="0.25">
      <c r="A59" s="187" t="s">
        <v>214</v>
      </c>
      <c r="B59" s="187">
        <v>45</v>
      </c>
      <c r="C59" s="77">
        <v>35.55556</v>
      </c>
    </row>
    <row r="60" spans="1:3" x14ac:dyDescent="0.25">
      <c r="A60" s="187" t="s">
        <v>215</v>
      </c>
      <c r="B60" s="187">
        <v>29</v>
      </c>
      <c r="C60" s="77">
        <v>27.586210000000001</v>
      </c>
    </row>
    <row r="61" spans="1:3" x14ac:dyDescent="0.25">
      <c r="A61" s="187" t="s">
        <v>216</v>
      </c>
      <c r="B61" s="187">
        <v>89</v>
      </c>
      <c r="C61" s="77">
        <v>22.471910000000001</v>
      </c>
    </row>
    <row r="62" spans="1:3" x14ac:dyDescent="0.25">
      <c r="A62" s="187" t="s">
        <v>217</v>
      </c>
      <c r="B62" s="187">
        <v>50</v>
      </c>
      <c r="C62" s="77">
        <v>32</v>
      </c>
    </row>
    <row r="63" spans="1:3" x14ac:dyDescent="0.25">
      <c r="A63" s="187" t="s">
        <v>218</v>
      </c>
      <c r="B63" s="187">
        <v>12</v>
      </c>
      <c r="C63" s="77">
        <v>16.66667</v>
      </c>
    </row>
    <row r="64" spans="1:3" x14ac:dyDescent="0.25">
      <c r="A64" s="187" t="s">
        <v>219</v>
      </c>
      <c r="B64" s="187">
        <v>21</v>
      </c>
      <c r="C64" s="77">
        <v>33.333329999999997</v>
      </c>
    </row>
    <row r="65" spans="1:3" x14ac:dyDescent="0.25">
      <c r="A65" s="187" t="s">
        <v>220</v>
      </c>
      <c r="B65" s="187">
        <v>21</v>
      </c>
      <c r="C65" s="77">
        <v>38.095239999999997</v>
      </c>
    </row>
    <row r="66" spans="1:3" x14ac:dyDescent="0.25">
      <c r="A66" s="187" t="s">
        <v>221</v>
      </c>
      <c r="B66" s="187">
        <v>43</v>
      </c>
      <c r="C66" s="77">
        <v>46.511629999999997</v>
      </c>
    </row>
    <row r="67" spans="1:3" x14ac:dyDescent="0.25">
      <c r="A67" s="187" t="s">
        <v>222</v>
      </c>
      <c r="B67" s="187">
        <v>26</v>
      </c>
      <c r="C67" s="77">
        <v>34.615380000000002</v>
      </c>
    </row>
    <row r="68" spans="1:3" x14ac:dyDescent="0.25">
      <c r="A68" s="187" t="s">
        <v>223</v>
      </c>
      <c r="B68" s="187">
        <v>19</v>
      </c>
      <c r="C68" s="77">
        <v>47.36842</v>
      </c>
    </row>
    <row r="69" spans="1:3" x14ac:dyDescent="0.25">
      <c r="A69" s="187" t="s">
        <v>224</v>
      </c>
      <c r="B69" s="187">
        <v>60</v>
      </c>
      <c r="C69" s="77">
        <v>31.66667</v>
      </c>
    </row>
    <row r="70" spans="1:3" x14ac:dyDescent="0.25">
      <c r="A70" s="187" t="s">
        <v>225</v>
      </c>
      <c r="B70" s="187">
        <v>46</v>
      </c>
      <c r="C70" s="77">
        <v>32.608699999999999</v>
      </c>
    </row>
    <row r="71" spans="1:3" x14ac:dyDescent="0.25">
      <c r="A71" s="187" t="s">
        <v>226</v>
      </c>
      <c r="B71" s="187">
        <v>41</v>
      </c>
      <c r="C71" s="77">
        <v>56.097560000000001</v>
      </c>
    </row>
    <row r="72" spans="1:3" x14ac:dyDescent="0.25">
      <c r="A72" s="187" t="s">
        <v>227</v>
      </c>
      <c r="B72" s="187">
        <v>3</v>
      </c>
      <c r="C72" s="77">
        <v>33.333329999999997</v>
      </c>
    </row>
    <row r="73" spans="1:3" x14ac:dyDescent="0.25">
      <c r="A73" s="187" t="s">
        <v>228</v>
      </c>
      <c r="B73" s="187">
        <v>28</v>
      </c>
      <c r="C73" s="77">
        <v>14.28571</v>
      </c>
    </row>
    <row r="74" spans="1:3" x14ac:dyDescent="0.25">
      <c r="A74" s="187" t="s">
        <v>229</v>
      </c>
      <c r="B74" s="187">
        <v>24</v>
      </c>
      <c r="C74" s="77">
        <v>37.5</v>
      </c>
    </row>
    <row r="75" spans="1:3" x14ac:dyDescent="0.25">
      <c r="A75" s="187" t="s">
        <v>230</v>
      </c>
      <c r="B75" s="187">
        <v>32</v>
      </c>
      <c r="C75" s="77">
        <v>15.625</v>
      </c>
    </row>
    <row r="76" spans="1:3" x14ac:dyDescent="0.25">
      <c r="A76" s="187" t="s">
        <v>231</v>
      </c>
      <c r="B76" s="187">
        <v>83</v>
      </c>
      <c r="C76" s="77">
        <v>33.734940000000002</v>
      </c>
    </row>
    <row r="77" spans="1:3" x14ac:dyDescent="0.25">
      <c r="A77" s="187" t="s">
        <v>232</v>
      </c>
      <c r="B77" s="187">
        <v>19</v>
      </c>
      <c r="C77" s="77">
        <v>36.842109999999998</v>
      </c>
    </row>
    <row r="78" spans="1:3" x14ac:dyDescent="0.25">
      <c r="A78" s="187" t="s">
        <v>233</v>
      </c>
      <c r="B78" s="187">
        <v>22</v>
      </c>
      <c r="C78" s="77">
        <v>40.909089999999999</v>
      </c>
    </row>
    <row r="79" spans="1:3" x14ac:dyDescent="0.25">
      <c r="A79" s="187" t="s">
        <v>234</v>
      </c>
      <c r="B79" s="187">
        <v>47</v>
      </c>
      <c r="C79" s="77">
        <v>40.425530000000002</v>
      </c>
    </row>
    <row r="80" spans="1:3" x14ac:dyDescent="0.25">
      <c r="A80" s="187" t="s">
        <v>235</v>
      </c>
      <c r="B80" s="187">
        <v>59</v>
      </c>
      <c r="C80" s="77">
        <v>30.508469999999999</v>
      </c>
    </row>
    <row r="81" spans="1:3" x14ac:dyDescent="0.25">
      <c r="A81" s="187" t="s">
        <v>236</v>
      </c>
      <c r="B81" s="187">
        <v>44</v>
      </c>
      <c r="C81" s="77">
        <v>43.181820000000002</v>
      </c>
    </row>
    <row r="82" spans="1:3" x14ac:dyDescent="0.25">
      <c r="A82" s="187" t="s">
        <v>237</v>
      </c>
      <c r="B82" s="187">
        <v>47</v>
      </c>
      <c r="C82" s="77">
        <v>34.042549999999999</v>
      </c>
    </row>
    <row r="83" spans="1:3" x14ac:dyDescent="0.25">
      <c r="A83" s="187" t="s">
        <v>238</v>
      </c>
      <c r="B83" s="187">
        <v>65</v>
      </c>
      <c r="C83" s="77">
        <v>29.23077</v>
      </c>
    </row>
    <row r="84" spans="1:3" x14ac:dyDescent="0.25">
      <c r="A84" s="187" t="s">
        <v>239</v>
      </c>
      <c r="B84" s="187">
        <v>70</v>
      </c>
      <c r="C84" s="77">
        <v>38.571429999999999</v>
      </c>
    </row>
    <row r="85" spans="1:3" x14ac:dyDescent="0.25">
      <c r="A85" s="187" t="s">
        <v>240</v>
      </c>
      <c r="B85" s="187">
        <v>75</v>
      </c>
      <c r="C85" s="77">
        <v>58.666670000000003</v>
      </c>
    </row>
    <row r="86" spans="1:3" x14ac:dyDescent="0.25">
      <c r="A86" s="187" t="s">
        <v>241</v>
      </c>
      <c r="B86" s="187">
        <v>60</v>
      </c>
      <c r="C86" s="77">
        <v>25</v>
      </c>
    </row>
    <row r="87" spans="1:3" x14ac:dyDescent="0.25">
      <c r="A87" s="187" t="s">
        <v>242</v>
      </c>
      <c r="B87" s="187">
        <v>35</v>
      </c>
      <c r="C87" s="77">
        <v>54.285710000000002</v>
      </c>
    </row>
    <row r="88" spans="1:3" x14ac:dyDescent="0.25">
      <c r="A88" s="187" t="s">
        <v>243</v>
      </c>
      <c r="B88" s="187">
        <v>67</v>
      </c>
      <c r="C88" s="77">
        <v>44.776119999999999</v>
      </c>
    </row>
    <row r="89" spans="1:3" x14ac:dyDescent="0.25">
      <c r="A89" s="187" t="s">
        <v>244</v>
      </c>
      <c r="B89" s="187">
        <v>26</v>
      </c>
      <c r="C89" s="77">
        <v>42.307690000000001</v>
      </c>
    </row>
    <row r="90" spans="1:3" x14ac:dyDescent="0.25">
      <c r="A90" s="187" t="s">
        <v>245</v>
      </c>
      <c r="B90" s="187">
        <v>1</v>
      </c>
      <c r="C90" s="77">
        <v>0</v>
      </c>
    </row>
    <row r="91" spans="1:3" x14ac:dyDescent="0.25">
      <c r="A91" s="187" t="s">
        <v>246</v>
      </c>
      <c r="B91" s="187">
        <v>103</v>
      </c>
      <c r="C91" s="77">
        <v>61.165050000000001</v>
      </c>
    </row>
    <row r="92" spans="1:3" x14ac:dyDescent="0.25">
      <c r="A92" s="187" t="s">
        <v>247</v>
      </c>
      <c r="B92" s="187">
        <v>15</v>
      </c>
      <c r="C92" s="77">
        <v>33.333329999999997</v>
      </c>
    </row>
    <row r="93" spans="1:3" x14ac:dyDescent="0.25">
      <c r="A93" s="187" t="s">
        <v>248</v>
      </c>
      <c r="B93" s="187">
        <v>23</v>
      </c>
      <c r="C93" s="77">
        <v>52.173909999999999</v>
      </c>
    </row>
    <row r="94" spans="1:3" x14ac:dyDescent="0.25">
      <c r="A94" s="187" t="s">
        <v>249</v>
      </c>
      <c r="B94" s="187">
        <v>34</v>
      </c>
      <c r="C94" s="77">
        <v>38.235289999999999</v>
      </c>
    </row>
    <row r="95" spans="1:3" x14ac:dyDescent="0.25">
      <c r="A95" s="187" t="s">
        <v>250</v>
      </c>
      <c r="B95" s="187">
        <v>8</v>
      </c>
      <c r="C95" s="77">
        <v>12.5</v>
      </c>
    </row>
    <row r="96" spans="1:3" x14ac:dyDescent="0.25">
      <c r="A96" s="187" t="s">
        <v>251</v>
      </c>
      <c r="B96" s="187">
        <v>51</v>
      </c>
      <c r="C96" s="77">
        <v>41.176470000000002</v>
      </c>
    </row>
    <row r="97" spans="1:3" x14ac:dyDescent="0.25">
      <c r="A97" s="187" t="s">
        <v>252</v>
      </c>
      <c r="B97" s="187">
        <v>44</v>
      </c>
      <c r="C97" s="77">
        <v>65.909090000000006</v>
      </c>
    </row>
    <row r="98" spans="1:3" x14ac:dyDescent="0.25">
      <c r="A98" s="187" t="s">
        <v>253</v>
      </c>
      <c r="B98" s="187">
        <v>44</v>
      </c>
      <c r="C98" s="77">
        <v>36.363639999999997</v>
      </c>
    </row>
    <row r="99" spans="1:3" x14ac:dyDescent="0.25">
      <c r="A99" s="187" t="s">
        <v>254</v>
      </c>
      <c r="B99" s="187">
        <v>43</v>
      </c>
      <c r="C99" s="77">
        <v>44.186050000000002</v>
      </c>
    </row>
    <row r="100" spans="1:3" x14ac:dyDescent="0.25">
      <c r="A100" s="187" t="s">
        <v>255</v>
      </c>
      <c r="B100" s="187">
        <v>66</v>
      </c>
      <c r="C100" s="77">
        <v>39.393940000000001</v>
      </c>
    </row>
    <row r="101" spans="1:3" x14ac:dyDescent="0.25">
      <c r="A101" s="187" t="s">
        <v>256</v>
      </c>
      <c r="B101" s="187">
        <v>51</v>
      </c>
      <c r="C101" s="77">
        <v>31.37255</v>
      </c>
    </row>
    <row r="102" spans="1:3" x14ac:dyDescent="0.25">
      <c r="A102" s="187" t="s">
        <v>257</v>
      </c>
      <c r="B102" s="187">
        <v>100</v>
      </c>
      <c r="C102" s="77">
        <v>31</v>
      </c>
    </row>
    <row r="103" spans="1:3" x14ac:dyDescent="0.25">
      <c r="A103" s="187" t="s">
        <v>258</v>
      </c>
      <c r="B103" s="187">
        <v>75</v>
      </c>
      <c r="C103" s="77">
        <v>45.333329999999997</v>
      </c>
    </row>
    <row r="104" spans="1:3" x14ac:dyDescent="0.25">
      <c r="A104" s="187" t="s">
        <v>259</v>
      </c>
      <c r="B104" s="187">
        <v>106</v>
      </c>
      <c r="C104" s="77">
        <v>45.28302</v>
      </c>
    </row>
    <row r="105" spans="1:3" x14ac:dyDescent="0.25">
      <c r="A105" s="187" t="s">
        <v>260</v>
      </c>
      <c r="B105" s="187">
        <v>59</v>
      </c>
      <c r="C105" s="77">
        <v>33.898299999999999</v>
      </c>
    </row>
    <row r="106" spans="1:3" x14ac:dyDescent="0.25">
      <c r="A106" s="187" t="s">
        <v>261</v>
      </c>
      <c r="B106" s="187">
        <v>86</v>
      </c>
      <c r="C106" s="77">
        <v>58.139530000000001</v>
      </c>
    </row>
    <row r="107" spans="1:3" x14ac:dyDescent="0.25">
      <c r="A107" s="187" t="s">
        <v>262</v>
      </c>
      <c r="B107" s="187">
        <v>38</v>
      </c>
      <c r="C107" s="77">
        <v>55.263159999999999</v>
      </c>
    </row>
    <row r="108" spans="1:3" x14ac:dyDescent="0.25">
      <c r="A108" s="187" t="s">
        <v>263</v>
      </c>
      <c r="B108" s="187">
        <v>18</v>
      </c>
      <c r="C108" s="77">
        <v>38.888890000000004</v>
      </c>
    </row>
    <row r="109" spans="1:3" x14ac:dyDescent="0.25">
      <c r="A109" s="187" t="s">
        <v>264</v>
      </c>
      <c r="B109" s="187">
        <v>44</v>
      </c>
      <c r="C109" s="77">
        <v>50</v>
      </c>
    </row>
    <row r="110" spans="1:3" x14ac:dyDescent="0.25">
      <c r="A110" s="187" t="s">
        <v>265</v>
      </c>
      <c r="B110" s="187">
        <v>19</v>
      </c>
      <c r="C110" s="77">
        <v>26.31579</v>
      </c>
    </row>
    <row r="111" spans="1:3" x14ac:dyDescent="0.25">
      <c r="A111" s="187" t="s">
        <v>266</v>
      </c>
      <c r="B111" s="187">
        <v>85</v>
      </c>
      <c r="C111" s="77">
        <v>37.647060000000003</v>
      </c>
    </row>
    <row r="112" spans="1:3" x14ac:dyDescent="0.25">
      <c r="A112" s="187" t="s">
        <v>267</v>
      </c>
      <c r="B112" s="187">
        <v>25</v>
      </c>
      <c r="C112" s="77">
        <v>56</v>
      </c>
    </row>
    <row r="113" spans="1:3" x14ac:dyDescent="0.25">
      <c r="A113" s="187" t="s">
        <v>268</v>
      </c>
      <c r="B113" s="187">
        <v>62</v>
      </c>
      <c r="C113" s="77">
        <v>35.483870000000003</v>
      </c>
    </row>
    <row r="114" spans="1:3" x14ac:dyDescent="0.25">
      <c r="A114" s="187" t="s">
        <v>269</v>
      </c>
      <c r="B114" s="187">
        <v>25</v>
      </c>
      <c r="C114" s="77">
        <v>56</v>
      </c>
    </row>
    <row r="115" spans="1:3" x14ac:dyDescent="0.25">
      <c r="A115" s="187" t="s">
        <v>270</v>
      </c>
      <c r="B115" s="187">
        <v>23</v>
      </c>
      <c r="C115" s="77">
        <v>39.13044</v>
      </c>
    </row>
    <row r="116" spans="1:3" x14ac:dyDescent="0.25">
      <c r="A116" s="187" t="s">
        <v>271</v>
      </c>
      <c r="B116" s="187">
        <v>48</v>
      </c>
      <c r="C116" s="77">
        <v>50</v>
      </c>
    </row>
    <row r="117" spans="1:3" x14ac:dyDescent="0.25">
      <c r="A117" s="187" t="s">
        <v>272</v>
      </c>
      <c r="B117" s="187">
        <v>35</v>
      </c>
      <c r="C117" s="77">
        <v>34.285710000000002</v>
      </c>
    </row>
    <row r="118" spans="1:3" x14ac:dyDescent="0.25">
      <c r="A118" s="187" t="s">
        <v>273</v>
      </c>
      <c r="B118" s="187">
        <v>82</v>
      </c>
      <c r="C118" s="77">
        <v>32.926830000000002</v>
      </c>
    </row>
    <row r="119" spans="1:3" x14ac:dyDescent="0.25">
      <c r="A119" s="187" t="s">
        <v>274</v>
      </c>
      <c r="B119" s="187">
        <v>29</v>
      </c>
      <c r="C119" s="77">
        <v>17.241379999999999</v>
      </c>
    </row>
    <row r="120" spans="1:3" x14ac:dyDescent="0.25">
      <c r="A120" s="187" t="s">
        <v>275</v>
      </c>
      <c r="B120" s="187">
        <v>7</v>
      </c>
      <c r="C120" s="77">
        <v>14.28571</v>
      </c>
    </row>
    <row r="121" spans="1:3" x14ac:dyDescent="0.25">
      <c r="A121" s="187" t="s">
        <v>276</v>
      </c>
      <c r="B121" s="187">
        <v>27</v>
      </c>
      <c r="C121" s="77">
        <v>51.851849999999999</v>
      </c>
    </row>
    <row r="122" spans="1:3" x14ac:dyDescent="0.25">
      <c r="A122" s="187" t="s">
        <v>277</v>
      </c>
      <c r="B122" s="187">
        <v>47</v>
      </c>
      <c r="C122" s="77">
        <v>40.425530000000002</v>
      </c>
    </row>
    <row r="123" spans="1:3" x14ac:dyDescent="0.25">
      <c r="A123" s="187" t="s">
        <v>278</v>
      </c>
      <c r="B123" s="187">
        <v>14</v>
      </c>
      <c r="C123" s="77">
        <v>35.714289999999998</v>
      </c>
    </row>
    <row r="124" spans="1:3" x14ac:dyDescent="0.25">
      <c r="A124" s="187" t="s">
        <v>279</v>
      </c>
      <c r="B124" s="187">
        <v>19</v>
      </c>
      <c r="C124" s="77">
        <v>26.31579</v>
      </c>
    </row>
    <row r="125" spans="1:3" x14ac:dyDescent="0.25">
      <c r="A125" s="187" t="s">
        <v>280</v>
      </c>
      <c r="B125" s="187">
        <v>87</v>
      </c>
      <c r="C125" s="77">
        <v>62.06897</v>
      </c>
    </row>
    <row r="126" spans="1:3" x14ac:dyDescent="0.25">
      <c r="A126" s="187" t="s">
        <v>281</v>
      </c>
      <c r="B126" s="187">
        <v>60</v>
      </c>
      <c r="C126" s="77">
        <v>58.333329999999997</v>
      </c>
    </row>
    <row r="127" spans="1:3" x14ac:dyDescent="0.25">
      <c r="A127" s="187" t="s">
        <v>282</v>
      </c>
      <c r="B127" s="187">
        <v>38</v>
      </c>
      <c r="C127" s="77">
        <v>36.842109999999998</v>
      </c>
    </row>
    <row r="128" spans="1:3" x14ac:dyDescent="0.25">
      <c r="A128" s="187" t="s">
        <v>283</v>
      </c>
      <c r="B128" s="187">
        <v>30</v>
      </c>
      <c r="C128" s="77">
        <v>70</v>
      </c>
    </row>
    <row r="129" spans="1:3" x14ac:dyDescent="0.25">
      <c r="A129" s="187" t="s">
        <v>284</v>
      </c>
      <c r="B129" s="187">
        <v>35</v>
      </c>
      <c r="C129" s="77">
        <v>60</v>
      </c>
    </row>
    <row r="130" spans="1:3" x14ac:dyDescent="0.25">
      <c r="A130" s="187" t="s">
        <v>285</v>
      </c>
      <c r="B130" s="187">
        <v>38</v>
      </c>
      <c r="C130" s="77">
        <v>55.263159999999999</v>
      </c>
    </row>
    <row r="131" spans="1:3" x14ac:dyDescent="0.25">
      <c r="A131" s="187" t="s">
        <v>286</v>
      </c>
      <c r="B131" s="187">
        <v>64</v>
      </c>
      <c r="C131" s="77">
        <v>40.625</v>
      </c>
    </row>
    <row r="132" spans="1:3" x14ac:dyDescent="0.25">
      <c r="A132" s="187" t="s">
        <v>287</v>
      </c>
      <c r="B132" s="187">
        <v>51</v>
      </c>
      <c r="C132" s="77">
        <v>41.176470000000002</v>
      </c>
    </row>
    <row r="133" spans="1:3" x14ac:dyDescent="0.25">
      <c r="A133" s="187" t="s">
        <v>288</v>
      </c>
      <c r="B133" s="187">
        <v>26</v>
      </c>
      <c r="C133" s="77">
        <v>19.23077</v>
      </c>
    </row>
    <row r="134" spans="1:3" x14ac:dyDescent="0.25">
      <c r="A134" s="187" t="s">
        <v>289</v>
      </c>
      <c r="B134" s="187">
        <v>37</v>
      </c>
      <c r="C134" s="77">
        <v>45.945950000000003</v>
      </c>
    </row>
    <row r="135" spans="1:3" x14ac:dyDescent="0.25">
      <c r="A135" s="187" t="s">
        <v>290</v>
      </c>
      <c r="B135" s="187">
        <v>35</v>
      </c>
      <c r="C135" s="77">
        <v>25.714279999999999</v>
      </c>
    </row>
    <row r="136" spans="1:3" x14ac:dyDescent="0.25">
      <c r="A136" s="187" t="s">
        <v>291</v>
      </c>
      <c r="B136" s="187">
        <v>27</v>
      </c>
      <c r="C136" s="77">
        <v>48.148150000000001</v>
      </c>
    </row>
    <row r="137" spans="1:3" x14ac:dyDescent="0.25">
      <c r="A137" s="187" t="s">
        <v>292</v>
      </c>
      <c r="B137" s="187">
        <v>36</v>
      </c>
      <c r="C137" s="77">
        <v>19.44444</v>
      </c>
    </row>
    <row r="138" spans="1:3" x14ac:dyDescent="0.25">
      <c r="A138" s="187" t="s">
        <v>293</v>
      </c>
      <c r="B138" s="187">
        <v>79</v>
      </c>
      <c r="C138" s="77">
        <v>37.974679999999999</v>
      </c>
    </row>
    <row r="139" spans="1:3" x14ac:dyDescent="0.25">
      <c r="A139" s="187" t="s">
        <v>294</v>
      </c>
      <c r="B139" s="187">
        <v>79</v>
      </c>
      <c r="C139" s="77">
        <v>40.506329999999998</v>
      </c>
    </row>
    <row r="140" spans="1:3" x14ac:dyDescent="0.25">
      <c r="A140" s="187" t="s">
        <v>295</v>
      </c>
      <c r="B140" s="187">
        <v>12</v>
      </c>
      <c r="C140" s="77">
        <v>50</v>
      </c>
    </row>
    <row r="141" spans="1:3" x14ac:dyDescent="0.25">
      <c r="A141" s="187" t="s">
        <v>296</v>
      </c>
      <c r="B141" s="187">
        <v>53</v>
      </c>
      <c r="C141" s="77">
        <v>39.622639999999997</v>
      </c>
    </row>
    <row r="142" spans="1:3" x14ac:dyDescent="0.25">
      <c r="A142" s="187" t="s">
        <v>297</v>
      </c>
      <c r="B142" s="187">
        <v>19</v>
      </c>
      <c r="C142" s="77">
        <v>31.578949999999999</v>
      </c>
    </row>
    <row r="143" spans="1:3" x14ac:dyDescent="0.25">
      <c r="A143" s="187" t="s">
        <v>298</v>
      </c>
      <c r="B143" s="187">
        <v>44</v>
      </c>
      <c r="C143" s="77">
        <v>38.636360000000003</v>
      </c>
    </row>
    <row r="144" spans="1:3" x14ac:dyDescent="0.25">
      <c r="A144" s="187" t="s">
        <v>299</v>
      </c>
      <c r="B144" s="187">
        <v>6</v>
      </c>
      <c r="C144" s="77">
        <v>16.66667</v>
      </c>
    </row>
    <row r="145" spans="1:3" x14ac:dyDescent="0.25">
      <c r="A145" s="187" t="s">
        <v>300</v>
      </c>
      <c r="B145" s="187">
        <v>71</v>
      </c>
      <c r="C145" s="77">
        <v>32.394370000000002</v>
      </c>
    </row>
    <row r="146" spans="1:3" x14ac:dyDescent="0.25">
      <c r="A146" s="187" t="s">
        <v>301</v>
      </c>
      <c r="B146" s="187">
        <v>27</v>
      </c>
      <c r="C146" s="77">
        <v>25.925930000000001</v>
      </c>
    </row>
    <row r="147" spans="1:3" x14ac:dyDescent="0.25">
      <c r="A147" s="187" t="s">
        <v>302</v>
      </c>
      <c r="B147" s="187">
        <v>107</v>
      </c>
      <c r="C147" s="77">
        <v>30.84112</v>
      </c>
    </row>
    <row r="148" spans="1:3" x14ac:dyDescent="0.25">
      <c r="A148" s="187" t="s">
        <v>303</v>
      </c>
      <c r="B148" s="187">
        <v>35</v>
      </c>
      <c r="C148" s="77">
        <v>48.571429999999999</v>
      </c>
    </row>
    <row r="149" spans="1:3" x14ac:dyDescent="0.25">
      <c r="A149" s="187" t="s">
        <v>304</v>
      </c>
      <c r="B149" s="187">
        <v>43</v>
      </c>
      <c r="C149" s="77">
        <v>39.534889999999997</v>
      </c>
    </row>
    <row r="150" spans="1:3" x14ac:dyDescent="0.25">
      <c r="A150" s="187" t="s">
        <v>305</v>
      </c>
      <c r="B150" s="187">
        <v>28</v>
      </c>
      <c r="C150" s="77">
        <v>39.285710000000002</v>
      </c>
    </row>
    <row r="151" spans="1:3" x14ac:dyDescent="0.25">
      <c r="A151" s="187" t="s">
        <v>306</v>
      </c>
      <c r="B151" s="187">
        <v>35</v>
      </c>
      <c r="C151" s="77">
        <v>20</v>
      </c>
    </row>
    <row r="152" spans="1:3" x14ac:dyDescent="0.25">
      <c r="A152" s="187" t="s">
        <v>307</v>
      </c>
      <c r="B152" s="187">
        <v>73</v>
      </c>
      <c r="C152" s="77">
        <v>50.684930000000001</v>
      </c>
    </row>
    <row r="153" spans="1:3" x14ac:dyDescent="0.25">
      <c r="A153" s="187" t="s">
        <v>308</v>
      </c>
      <c r="B153" s="187">
        <v>69</v>
      </c>
      <c r="C153" s="77">
        <v>31.884060000000002</v>
      </c>
    </row>
    <row r="154" spans="1:3" x14ac:dyDescent="0.25">
      <c r="A154" s="187" t="s">
        <v>309</v>
      </c>
      <c r="B154" s="187">
        <v>118</v>
      </c>
      <c r="C154" s="77">
        <v>36.44068</v>
      </c>
    </row>
    <row r="155" spans="1:3" x14ac:dyDescent="0.25">
      <c r="A155" s="187" t="s">
        <v>310</v>
      </c>
      <c r="B155" s="187">
        <v>65</v>
      </c>
      <c r="C155" s="77">
        <v>41.538460000000001</v>
      </c>
    </row>
    <row r="156" spans="1:3" x14ac:dyDescent="0.25">
      <c r="A156" s="187" t="s">
        <v>311</v>
      </c>
      <c r="B156" s="187">
        <v>56</v>
      </c>
      <c r="C156" s="77">
        <v>37.5</v>
      </c>
    </row>
    <row r="157" spans="1:3" x14ac:dyDescent="0.25">
      <c r="A157" s="187" t="s">
        <v>312</v>
      </c>
      <c r="B157" s="187">
        <v>29</v>
      </c>
      <c r="C157" s="77">
        <v>51.724139999999998</v>
      </c>
    </row>
    <row r="158" spans="1:3" x14ac:dyDescent="0.25">
      <c r="A158" s="187" t="s">
        <v>313</v>
      </c>
      <c r="B158" s="187">
        <v>49</v>
      </c>
      <c r="C158" s="77">
        <v>40.816330000000001</v>
      </c>
    </row>
    <row r="159" spans="1:3" x14ac:dyDescent="0.25">
      <c r="A159" s="187" t="s">
        <v>314</v>
      </c>
      <c r="B159" s="187">
        <v>67</v>
      </c>
      <c r="C159" s="77">
        <v>46.268659999999997</v>
      </c>
    </row>
    <row r="160" spans="1:3" x14ac:dyDescent="0.25">
      <c r="A160" s="187" t="s">
        <v>315</v>
      </c>
      <c r="B160" s="187">
        <v>69</v>
      </c>
      <c r="C160" s="77">
        <v>43.478259999999999</v>
      </c>
    </row>
    <row r="161" spans="1:3" x14ac:dyDescent="0.25">
      <c r="A161" s="187" t="s">
        <v>316</v>
      </c>
      <c r="B161" s="187">
        <v>80</v>
      </c>
      <c r="C161" s="77">
        <v>38.75</v>
      </c>
    </row>
    <row r="162" spans="1:3" x14ac:dyDescent="0.25">
      <c r="A162" s="187" t="s">
        <v>317</v>
      </c>
      <c r="B162" s="187">
        <v>36</v>
      </c>
      <c r="C162" s="77">
        <v>52.77778</v>
      </c>
    </row>
    <row r="163" spans="1:3" x14ac:dyDescent="0.25">
      <c r="A163" s="187" t="s">
        <v>318</v>
      </c>
      <c r="B163" s="187">
        <v>92</v>
      </c>
      <c r="C163" s="77">
        <v>51.086959999999998</v>
      </c>
    </row>
    <row r="164" spans="1:3" x14ac:dyDescent="0.25">
      <c r="A164" s="187" t="s">
        <v>319</v>
      </c>
      <c r="B164" s="187">
        <v>62</v>
      </c>
      <c r="C164" s="77">
        <v>35.483870000000003</v>
      </c>
    </row>
    <row r="165" spans="1:3" x14ac:dyDescent="0.25">
      <c r="A165" s="187" t="s">
        <v>320</v>
      </c>
      <c r="B165" s="187">
        <v>23</v>
      </c>
      <c r="C165" s="77">
        <v>21.739129999999999</v>
      </c>
    </row>
    <row r="166" spans="1:3" x14ac:dyDescent="0.25">
      <c r="A166" s="187" t="s">
        <v>321</v>
      </c>
      <c r="B166" s="187">
        <v>32</v>
      </c>
      <c r="C166" s="77">
        <v>50</v>
      </c>
    </row>
    <row r="167" spans="1:3" x14ac:dyDescent="0.25">
      <c r="A167" s="187" t="s">
        <v>322</v>
      </c>
      <c r="B167" s="187">
        <v>79</v>
      </c>
      <c r="C167" s="77">
        <v>56.962020000000003</v>
      </c>
    </row>
    <row r="168" spans="1:3" x14ac:dyDescent="0.25">
      <c r="A168" s="187" t="s">
        <v>323</v>
      </c>
      <c r="B168" s="187">
        <v>90</v>
      </c>
      <c r="C168" s="77">
        <v>33.333329999999997</v>
      </c>
    </row>
    <row r="169" spans="1:3" x14ac:dyDescent="0.25">
      <c r="A169" s="187" t="s">
        <v>324</v>
      </c>
      <c r="B169" s="187">
        <v>88</v>
      </c>
      <c r="C169" s="77">
        <v>29.545449999999999</v>
      </c>
    </row>
    <row r="170" spans="1:3" x14ac:dyDescent="0.25">
      <c r="A170" s="187" t="s">
        <v>325</v>
      </c>
      <c r="B170" s="187">
        <v>118</v>
      </c>
      <c r="C170" s="77">
        <v>42.372880000000002</v>
      </c>
    </row>
    <row r="171" spans="1:3" x14ac:dyDescent="0.25">
      <c r="A171" s="187" t="s">
        <v>326</v>
      </c>
      <c r="B171" s="187">
        <v>62</v>
      </c>
      <c r="C171" s="77">
        <v>33.87097</v>
      </c>
    </row>
    <row r="172" spans="1:3" x14ac:dyDescent="0.25">
      <c r="A172" s="187" t="s">
        <v>327</v>
      </c>
      <c r="B172" s="187">
        <v>61</v>
      </c>
      <c r="C172" s="77">
        <v>22.95082</v>
      </c>
    </row>
    <row r="173" spans="1:3" x14ac:dyDescent="0.25">
      <c r="A173" s="187" t="s">
        <v>328</v>
      </c>
      <c r="B173" s="187">
        <v>43</v>
      </c>
      <c r="C173" s="77">
        <v>48.837209999999999</v>
      </c>
    </row>
    <row r="174" spans="1:3" x14ac:dyDescent="0.25">
      <c r="A174" s="187" t="s">
        <v>329</v>
      </c>
      <c r="B174" s="187">
        <v>41</v>
      </c>
      <c r="C174" s="77">
        <v>56.097560000000001</v>
      </c>
    </row>
    <row r="175" spans="1:3" x14ac:dyDescent="0.25">
      <c r="A175" s="187" t="s">
        <v>330</v>
      </c>
      <c r="B175" s="187">
        <v>62</v>
      </c>
      <c r="C175" s="77">
        <v>27.419360000000001</v>
      </c>
    </row>
    <row r="176" spans="1:3" x14ac:dyDescent="0.25">
      <c r="A176" s="187" t="s">
        <v>331</v>
      </c>
      <c r="B176" s="187">
        <v>35</v>
      </c>
      <c r="C176" s="77">
        <v>25.714279999999999</v>
      </c>
    </row>
    <row r="177" spans="1:3" x14ac:dyDescent="0.25">
      <c r="A177" s="187" t="s">
        <v>332</v>
      </c>
      <c r="B177" s="187">
        <v>67</v>
      </c>
      <c r="C177" s="77">
        <v>38.805970000000002</v>
      </c>
    </row>
    <row r="178" spans="1:3" x14ac:dyDescent="0.25">
      <c r="A178" s="187" t="s">
        <v>333</v>
      </c>
      <c r="B178" s="187">
        <v>73</v>
      </c>
      <c r="C178" s="77">
        <v>45.205480000000001</v>
      </c>
    </row>
    <row r="179" spans="1:3" x14ac:dyDescent="0.25">
      <c r="A179" s="187" t="s">
        <v>334</v>
      </c>
      <c r="B179" s="187">
        <v>67</v>
      </c>
      <c r="C179" s="77">
        <v>31.34328</v>
      </c>
    </row>
    <row r="180" spans="1:3" x14ac:dyDescent="0.25">
      <c r="A180" s="187" t="s">
        <v>335</v>
      </c>
      <c r="B180" s="187">
        <v>67</v>
      </c>
      <c r="C180" s="77">
        <v>37.313429999999997</v>
      </c>
    </row>
    <row r="181" spans="1:3" x14ac:dyDescent="0.25">
      <c r="A181" s="187" t="s">
        <v>336</v>
      </c>
      <c r="B181" s="187">
        <v>51</v>
      </c>
      <c r="C181" s="77">
        <v>31.37255</v>
      </c>
    </row>
    <row r="182" spans="1:3" x14ac:dyDescent="0.25">
      <c r="A182" s="187" t="s">
        <v>337</v>
      </c>
      <c r="B182" s="187">
        <v>19</v>
      </c>
      <c r="C182" s="77">
        <v>42.105260000000001</v>
      </c>
    </row>
    <row r="183" spans="1:3" x14ac:dyDescent="0.25">
      <c r="A183" s="187" t="s">
        <v>338</v>
      </c>
      <c r="B183" s="187">
        <v>35</v>
      </c>
      <c r="C183" s="77">
        <v>37.142859999999999</v>
      </c>
    </row>
    <row r="184" spans="1:3" x14ac:dyDescent="0.25">
      <c r="A184" s="187" t="s">
        <v>339</v>
      </c>
      <c r="B184" s="187">
        <v>52</v>
      </c>
      <c r="C184" s="77">
        <v>25</v>
      </c>
    </row>
    <row r="185" spans="1:3" x14ac:dyDescent="0.25">
      <c r="A185" s="187" t="s">
        <v>340</v>
      </c>
      <c r="B185" s="187">
        <v>62</v>
      </c>
      <c r="C185" s="77">
        <v>51.612900000000003</v>
      </c>
    </row>
    <row r="186" spans="1:3" x14ac:dyDescent="0.25">
      <c r="A186" s="187" t="s">
        <v>341</v>
      </c>
      <c r="B186" s="187">
        <v>38</v>
      </c>
      <c r="C186" s="77">
        <v>36.842109999999998</v>
      </c>
    </row>
    <row r="187" spans="1:3" x14ac:dyDescent="0.25">
      <c r="A187" s="187" t="s">
        <v>342</v>
      </c>
      <c r="B187" s="187">
        <v>41</v>
      </c>
      <c r="C187" s="77">
        <v>39.024389999999997</v>
      </c>
    </row>
    <row r="188" spans="1:3" x14ac:dyDescent="0.25">
      <c r="A188" s="187" t="s">
        <v>343</v>
      </c>
      <c r="B188" s="187">
        <v>33</v>
      </c>
      <c r="C188" s="77">
        <v>30.30303</v>
      </c>
    </row>
    <row r="189" spans="1:3" x14ac:dyDescent="0.25">
      <c r="A189" s="187" t="s">
        <v>344</v>
      </c>
      <c r="B189" s="187">
        <v>31</v>
      </c>
      <c r="C189" s="77">
        <v>51.612900000000003</v>
      </c>
    </row>
    <row r="190" spans="1:3" x14ac:dyDescent="0.25">
      <c r="A190" s="187" t="s">
        <v>345</v>
      </c>
      <c r="B190" s="187">
        <v>82</v>
      </c>
      <c r="C190" s="77">
        <v>47.560969999999998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2"/>
  <sheetViews>
    <sheetView workbookViewId="0">
      <selection activeCell="E32" sqref="E32"/>
    </sheetView>
  </sheetViews>
  <sheetFormatPr defaultRowHeight="15" x14ac:dyDescent="0.25"/>
  <cols>
    <col min="1" max="1" width="16.140625" style="187" customWidth="1"/>
    <col min="2" max="2" width="24.140625" style="187" customWidth="1"/>
    <col min="3" max="3" width="25.28515625" style="53" customWidth="1"/>
    <col min="4" max="16384" width="9.140625" style="187"/>
  </cols>
  <sheetData>
    <row r="1" spans="1:4" ht="22.5" x14ac:dyDescent="0.3">
      <c r="A1" s="26" t="s">
        <v>135</v>
      </c>
    </row>
    <row r="2" spans="1:4" ht="45" x14ac:dyDescent="0.25">
      <c r="A2" s="33" t="s">
        <v>137</v>
      </c>
      <c r="B2" s="56" t="s">
        <v>349</v>
      </c>
      <c r="C2" s="57" t="s">
        <v>136</v>
      </c>
    </row>
    <row r="3" spans="1:4" x14ac:dyDescent="0.25">
      <c r="A3" s="24"/>
      <c r="B3" s="65">
        <v>3129</v>
      </c>
      <c r="C3" s="66">
        <v>1841</v>
      </c>
    </row>
    <row r="4" spans="1:4" x14ac:dyDescent="0.25">
      <c r="A4" s="25"/>
      <c r="B4" s="23" t="str">
        <f>FIXED((B3/B3*100),1)&amp;"%"</f>
        <v>100.0%</v>
      </c>
      <c r="C4" s="67" t="str">
        <f>FIXED((C3/B3*100),1)&amp;"%"</f>
        <v>58.8%</v>
      </c>
    </row>
    <row r="5" spans="1:4" x14ac:dyDescent="0.25">
      <c r="A5" s="70"/>
      <c r="B5" s="23"/>
      <c r="C5" s="67"/>
    </row>
    <row r="6" spans="1:4" x14ac:dyDescent="0.25">
      <c r="A6" s="70"/>
      <c r="B6" s="23"/>
      <c r="C6" s="67"/>
    </row>
    <row r="7" spans="1:4" ht="22.5" x14ac:dyDescent="0.3">
      <c r="A7" s="26" t="s">
        <v>348</v>
      </c>
    </row>
    <row r="8" spans="1:4" ht="30" x14ac:dyDescent="0.25">
      <c r="A8" s="166" t="s">
        <v>138</v>
      </c>
      <c r="B8" s="178" t="s">
        <v>349</v>
      </c>
      <c r="C8" s="168" t="s">
        <v>131</v>
      </c>
      <c r="D8" s="54"/>
    </row>
    <row r="9" spans="1:4" x14ac:dyDescent="0.25">
      <c r="A9" s="187" t="s">
        <v>189</v>
      </c>
      <c r="B9" s="56">
        <v>2973</v>
      </c>
      <c r="C9" s="77">
        <v>58.829459999999997</v>
      </c>
      <c r="D9" s="54"/>
    </row>
    <row r="10" spans="1:4" x14ac:dyDescent="0.25">
      <c r="A10" s="187" t="s">
        <v>190</v>
      </c>
      <c r="B10" s="56">
        <v>156</v>
      </c>
      <c r="C10" s="77">
        <v>58.974359999999997</v>
      </c>
      <c r="D10" s="54"/>
    </row>
    <row r="12" spans="1:4" ht="22.5" x14ac:dyDescent="0.3">
      <c r="A12" s="26" t="s">
        <v>347</v>
      </c>
    </row>
    <row r="13" spans="1:4" ht="30" x14ac:dyDescent="0.25">
      <c r="A13" s="187" t="s">
        <v>24</v>
      </c>
      <c r="B13" s="178" t="s">
        <v>349</v>
      </c>
      <c r="C13" s="53" t="s">
        <v>131</v>
      </c>
      <c r="D13" s="54"/>
    </row>
    <row r="14" spans="1:4" x14ac:dyDescent="0.25">
      <c r="A14" s="187" t="s">
        <v>45</v>
      </c>
      <c r="B14" s="187">
        <v>143</v>
      </c>
      <c r="C14" s="77">
        <v>78.321680000000001</v>
      </c>
    </row>
    <row r="15" spans="1:4" x14ac:dyDescent="0.25">
      <c r="A15" s="187" t="s">
        <v>46</v>
      </c>
      <c r="B15" s="187">
        <v>126</v>
      </c>
      <c r="C15" s="77">
        <v>50.79365</v>
      </c>
    </row>
    <row r="16" spans="1:4" x14ac:dyDescent="0.25">
      <c r="A16" s="187" t="s">
        <v>47</v>
      </c>
      <c r="B16" s="187">
        <v>304</v>
      </c>
      <c r="C16" s="77">
        <v>70.723690000000005</v>
      </c>
    </row>
    <row r="17" spans="1:4" x14ac:dyDescent="0.25">
      <c r="A17" s="187" t="s">
        <v>48</v>
      </c>
      <c r="B17" s="187">
        <v>229</v>
      </c>
      <c r="C17" s="77">
        <v>69.432310000000001</v>
      </c>
    </row>
    <row r="18" spans="1:4" x14ac:dyDescent="0.25">
      <c r="A18" s="187" t="s">
        <v>49</v>
      </c>
      <c r="B18" s="187">
        <v>338</v>
      </c>
      <c r="C18" s="77">
        <v>54.733730000000001</v>
      </c>
    </row>
    <row r="19" spans="1:4" x14ac:dyDescent="0.25">
      <c r="A19" s="187" t="s">
        <v>50</v>
      </c>
      <c r="B19" s="187">
        <v>419</v>
      </c>
      <c r="C19" s="77">
        <v>56.324579999999997</v>
      </c>
    </row>
    <row r="20" spans="1:4" x14ac:dyDescent="0.25">
      <c r="A20" s="187" t="s">
        <v>51</v>
      </c>
      <c r="B20" s="187">
        <v>150</v>
      </c>
      <c r="C20" s="77">
        <v>53.333329999999997</v>
      </c>
    </row>
    <row r="21" spans="1:4" x14ac:dyDescent="0.25">
      <c r="A21" s="187" t="s">
        <v>52</v>
      </c>
      <c r="B21" s="187">
        <v>195</v>
      </c>
      <c r="C21" s="77">
        <v>52.307690000000001</v>
      </c>
    </row>
    <row r="22" spans="1:4" x14ac:dyDescent="0.25">
      <c r="A22" s="187" t="s">
        <v>53</v>
      </c>
      <c r="B22" s="187">
        <v>272</v>
      </c>
      <c r="C22" s="77">
        <v>51.102939999999997</v>
      </c>
    </row>
    <row r="23" spans="1:4" x14ac:dyDescent="0.25">
      <c r="A23" s="187" t="s">
        <v>54</v>
      </c>
      <c r="B23" s="187">
        <v>330</v>
      </c>
      <c r="C23" s="77">
        <v>62.727269999999997</v>
      </c>
    </row>
    <row r="24" spans="1:4" x14ac:dyDescent="0.25">
      <c r="A24" s="187" t="s">
        <v>55</v>
      </c>
      <c r="B24" s="187">
        <v>99</v>
      </c>
      <c r="C24" s="77">
        <v>58.585859999999997</v>
      </c>
    </row>
    <row r="25" spans="1:4" x14ac:dyDescent="0.25">
      <c r="A25" s="187" t="s">
        <v>56</v>
      </c>
      <c r="B25" s="187">
        <v>245</v>
      </c>
      <c r="C25" s="77">
        <v>48.571429999999999</v>
      </c>
    </row>
    <row r="26" spans="1:4" x14ac:dyDescent="0.25">
      <c r="A26" s="187" t="s">
        <v>57</v>
      </c>
      <c r="B26" s="187">
        <v>123</v>
      </c>
      <c r="C26" s="77">
        <v>59.349589999999999</v>
      </c>
    </row>
    <row r="27" spans="1:4" x14ac:dyDescent="0.25">
      <c r="A27" s="187" t="s">
        <v>191</v>
      </c>
      <c r="B27" s="187">
        <v>37</v>
      </c>
      <c r="C27" s="77">
        <v>54.054049999999997</v>
      </c>
    </row>
    <row r="28" spans="1:4" x14ac:dyDescent="0.25">
      <c r="A28" s="187" t="s">
        <v>192</v>
      </c>
      <c r="B28" s="187">
        <v>119</v>
      </c>
      <c r="C28" s="77">
        <v>60.504199999999997</v>
      </c>
    </row>
    <row r="29" spans="1:4" x14ac:dyDescent="0.25">
      <c r="B29" s="77"/>
    </row>
    <row r="30" spans="1:4" x14ac:dyDescent="0.25">
      <c r="C30" s="77"/>
    </row>
    <row r="31" spans="1:4" ht="22.5" x14ac:dyDescent="0.3">
      <c r="A31" s="26" t="s">
        <v>346</v>
      </c>
    </row>
    <row r="32" spans="1:4" ht="30" x14ac:dyDescent="0.25">
      <c r="A32" s="166" t="s">
        <v>148</v>
      </c>
      <c r="B32" s="178" t="s">
        <v>349</v>
      </c>
      <c r="C32" s="168" t="s">
        <v>131</v>
      </c>
      <c r="D32" s="54"/>
    </row>
    <row r="33" spans="1:3" x14ac:dyDescent="0.25">
      <c r="A33" s="187" t="s">
        <v>193</v>
      </c>
      <c r="B33" s="187">
        <v>7</v>
      </c>
      <c r="C33" s="77">
        <v>71.428569999999993</v>
      </c>
    </row>
    <row r="34" spans="1:3" x14ac:dyDescent="0.25">
      <c r="A34" s="187" t="s">
        <v>194</v>
      </c>
      <c r="B34" s="187">
        <v>15</v>
      </c>
      <c r="C34" s="77">
        <v>40</v>
      </c>
    </row>
    <row r="35" spans="1:3" x14ac:dyDescent="0.25">
      <c r="A35" s="187" t="s">
        <v>195</v>
      </c>
      <c r="B35" s="187">
        <v>15</v>
      </c>
      <c r="C35" s="77">
        <v>60</v>
      </c>
    </row>
    <row r="36" spans="1:3" x14ac:dyDescent="0.25">
      <c r="A36" s="187" t="s">
        <v>196</v>
      </c>
      <c r="B36" s="187">
        <v>2</v>
      </c>
      <c r="C36" s="77">
        <v>100</v>
      </c>
    </row>
    <row r="37" spans="1:3" x14ac:dyDescent="0.25">
      <c r="A37" s="187" t="s">
        <v>197</v>
      </c>
      <c r="B37" s="187">
        <v>13</v>
      </c>
      <c r="C37" s="77">
        <v>53.846150000000002</v>
      </c>
    </row>
    <row r="38" spans="1:3" x14ac:dyDescent="0.25">
      <c r="A38" s="187" t="s">
        <v>198</v>
      </c>
      <c r="B38" s="187">
        <v>14</v>
      </c>
      <c r="C38" s="77">
        <v>57.142859999999999</v>
      </c>
    </row>
    <row r="39" spans="1:3" x14ac:dyDescent="0.25">
      <c r="A39" s="187" t="s">
        <v>199</v>
      </c>
      <c r="B39" s="187">
        <v>9</v>
      </c>
      <c r="C39" s="77">
        <v>44.44444</v>
      </c>
    </row>
    <row r="40" spans="1:3" x14ac:dyDescent="0.25">
      <c r="A40" s="187" t="s">
        <v>200</v>
      </c>
      <c r="B40" s="187">
        <v>15</v>
      </c>
      <c r="C40" s="77">
        <v>53.333329999999997</v>
      </c>
    </row>
    <row r="41" spans="1:3" x14ac:dyDescent="0.25">
      <c r="A41" s="187" t="s">
        <v>201</v>
      </c>
      <c r="B41" s="187">
        <v>19</v>
      </c>
      <c r="C41" s="77">
        <v>63.157890000000002</v>
      </c>
    </row>
    <row r="42" spans="1:3" x14ac:dyDescent="0.25">
      <c r="A42" s="187" t="s">
        <v>202</v>
      </c>
      <c r="B42" s="187">
        <v>8</v>
      </c>
      <c r="C42" s="77">
        <v>62.5</v>
      </c>
    </row>
    <row r="43" spans="1:3" x14ac:dyDescent="0.25">
      <c r="A43" s="187" t="s">
        <v>203</v>
      </c>
      <c r="B43" s="187">
        <v>5</v>
      </c>
      <c r="C43" s="77">
        <v>80</v>
      </c>
    </row>
    <row r="44" spans="1:3" x14ac:dyDescent="0.25">
      <c r="A44" s="187" t="s">
        <v>204</v>
      </c>
      <c r="B44" s="187">
        <v>12</v>
      </c>
      <c r="C44" s="77">
        <v>58.333329999999997</v>
      </c>
    </row>
    <row r="45" spans="1:3" x14ac:dyDescent="0.25">
      <c r="A45" s="187" t="s">
        <v>205</v>
      </c>
      <c r="B45" s="187">
        <v>22</v>
      </c>
      <c r="C45" s="77">
        <v>68.181820000000002</v>
      </c>
    </row>
    <row r="46" spans="1:3" x14ac:dyDescent="0.25">
      <c r="A46" s="187" t="s">
        <v>206</v>
      </c>
      <c r="B46" s="187">
        <v>18</v>
      </c>
      <c r="C46" s="77">
        <v>55.55556</v>
      </c>
    </row>
    <row r="47" spans="1:3" x14ac:dyDescent="0.25">
      <c r="A47" s="187" t="s">
        <v>207</v>
      </c>
      <c r="B47" s="187">
        <v>15</v>
      </c>
      <c r="C47" s="77">
        <v>60</v>
      </c>
    </row>
    <row r="48" spans="1:3" x14ac:dyDescent="0.25">
      <c r="A48" s="187" t="s">
        <v>208</v>
      </c>
      <c r="B48" s="187">
        <v>35</v>
      </c>
      <c r="C48" s="77">
        <v>48.571429999999999</v>
      </c>
    </row>
    <row r="49" spans="1:3" x14ac:dyDescent="0.25">
      <c r="A49" s="187" t="s">
        <v>209</v>
      </c>
      <c r="B49" s="187">
        <v>9</v>
      </c>
      <c r="C49" s="77">
        <v>55.55556</v>
      </c>
    </row>
    <row r="50" spans="1:3" x14ac:dyDescent="0.25">
      <c r="A50" s="187" t="s">
        <v>210</v>
      </c>
      <c r="B50" s="187">
        <v>7</v>
      </c>
      <c r="C50" s="77">
        <v>85.714290000000005</v>
      </c>
    </row>
    <row r="51" spans="1:3" x14ac:dyDescent="0.25">
      <c r="A51" s="187" t="s">
        <v>211</v>
      </c>
      <c r="B51" s="187">
        <v>5</v>
      </c>
      <c r="C51" s="77">
        <v>40</v>
      </c>
    </row>
    <row r="52" spans="1:3" x14ac:dyDescent="0.25">
      <c r="A52" s="187" t="s">
        <v>212</v>
      </c>
      <c r="B52" s="187">
        <v>7</v>
      </c>
      <c r="C52" s="77">
        <v>57.142859999999999</v>
      </c>
    </row>
    <row r="53" spans="1:3" x14ac:dyDescent="0.25">
      <c r="A53" s="187" t="s">
        <v>213</v>
      </c>
      <c r="B53" s="187">
        <v>11</v>
      </c>
      <c r="C53" s="77">
        <v>54.545459999999999</v>
      </c>
    </row>
    <row r="54" spans="1:3" x14ac:dyDescent="0.25">
      <c r="A54" s="187" t="s">
        <v>214</v>
      </c>
      <c r="B54" s="187">
        <v>13</v>
      </c>
      <c r="C54" s="77">
        <v>61.538460000000001</v>
      </c>
    </row>
    <row r="55" spans="1:3" x14ac:dyDescent="0.25">
      <c r="A55" s="187" t="s">
        <v>215</v>
      </c>
      <c r="B55" s="187">
        <v>9</v>
      </c>
      <c r="C55" s="77">
        <v>55.55556</v>
      </c>
    </row>
    <row r="56" spans="1:3" x14ac:dyDescent="0.25">
      <c r="A56" s="187" t="s">
        <v>216</v>
      </c>
      <c r="B56" s="187">
        <v>47</v>
      </c>
      <c r="C56" s="77">
        <v>29.787230000000001</v>
      </c>
    </row>
    <row r="57" spans="1:3" x14ac:dyDescent="0.25">
      <c r="A57" s="187" t="s">
        <v>217</v>
      </c>
      <c r="B57" s="187">
        <v>9</v>
      </c>
      <c r="C57" s="77">
        <v>44.44444</v>
      </c>
    </row>
    <row r="58" spans="1:3" x14ac:dyDescent="0.25">
      <c r="A58" s="187" t="s">
        <v>219</v>
      </c>
      <c r="B58" s="187">
        <v>5</v>
      </c>
      <c r="C58" s="77">
        <v>40</v>
      </c>
    </row>
    <row r="59" spans="1:3" x14ac:dyDescent="0.25">
      <c r="A59" s="187" t="s">
        <v>220</v>
      </c>
      <c r="B59" s="187">
        <v>7</v>
      </c>
      <c r="C59" s="77">
        <v>85.714290000000005</v>
      </c>
    </row>
    <row r="60" spans="1:3" x14ac:dyDescent="0.25">
      <c r="A60" s="187" t="s">
        <v>221</v>
      </c>
      <c r="B60" s="187">
        <v>20</v>
      </c>
      <c r="C60" s="77">
        <v>65</v>
      </c>
    </row>
    <row r="61" spans="1:3" x14ac:dyDescent="0.25">
      <c r="A61" s="187" t="s">
        <v>222</v>
      </c>
      <c r="B61" s="187">
        <v>18</v>
      </c>
      <c r="C61" s="77">
        <v>44.44444</v>
      </c>
    </row>
    <row r="62" spans="1:3" x14ac:dyDescent="0.25">
      <c r="A62" s="187" t="s">
        <v>223</v>
      </c>
      <c r="B62" s="187">
        <v>5</v>
      </c>
      <c r="C62" s="77">
        <v>100</v>
      </c>
    </row>
    <row r="63" spans="1:3" x14ac:dyDescent="0.25">
      <c r="A63" s="187" t="s">
        <v>224</v>
      </c>
      <c r="B63" s="187">
        <v>34</v>
      </c>
      <c r="C63" s="77">
        <v>44.117649999999998</v>
      </c>
    </row>
    <row r="64" spans="1:3" x14ac:dyDescent="0.25">
      <c r="A64" s="187" t="s">
        <v>225</v>
      </c>
      <c r="B64" s="187">
        <v>20</v>
      </c>
      <c r="C64" s="77">
        <v>60</v>
      </c>
    </row>
    <row r="65" spans="1:3" x14ac:dyDescent="0.25">
      <c r="A65" s="187" t="s">
        <v>226</v>
      </c>
      <c r="B65" s="187">
        <v>22</v>
      </c>
      <c r="C65" s="77">
        <v>81.818179999999998</v>
      </c>
    </row>
    <row r="66" spans="1:3" x14ac:dyDescent="0.25">
      <c r="A66" s="187" t="s">
        <v>228</v>
      </c>
      <c r="B66" s="187">
        <v>9</v>
      </c>
      <c r="C66" s="77">
        <v>22.22222</v>
      </c>
    </row>
    <row r="67" spans="1:3" x14ac:dyDescent="0.25">
      <c r="A67" s="187" t="s">
        <v>229</v>
      </c>
      <c r="B67" s="187">
        <v>12</v>
      </c>
      <c r="C67" s="77">
        <v>66.666659999999993</v>
      </c>
    </row>
    <row r="68" spans="1:3" x14ac:dyDescent="0.25">
      <c r="A68" s="187" t="s">
        <v>230</v>
      </c>
      <c r="B68" s="187">
        <v>15</v>
      </c>
      <c r="C68" s="77">
        <v>6.6666670000000003</v>
      </c>
    </row>
    <row r="69" spans="1:3" x14ac:dyDescent="0.25">
      <c r="A69" s="187" t="s">
        <v>231</v>
      </c>
      <c r="B69" s="187">
        <v>43</v>
      </c>
      <c r="C69" s="77">
        <v>51.162790000000001</v>
      </c>
    </row>
    <row r="70" spans="1:3" x14ac:dyDescent="0.25">
      <c r="A70" s="187" t="s">
        <v>232</v>
      </c>
      <c r="B70" s="187">
        <v>8</v>
      </c>
      <c r="C70" s="77">
        <v>50</v>
      </c>
    </row>
    <row r="71" spans="1:3" x14ac:dyDescent="0.25">
      <c r="A71" s="187" t="s">
        <v>233</v>
      </c>
      <c r="B71" s="187">
        <v>11</v>
      </c>
      <c r="C71" s="77">
        <v>36.363639999999997</v>
      </c>
    </row>
    <row r="72" spans="1:3" x14ac:dyDescent="0.25">
      <c r="A72" s="187" t="s">
        <v>234</v>
      </c>
      <c r="B72" s="187">
        <v>29</v>
      </c>
      <c r="C72" s="77">
        <v>58.620690000000003</v>
      </c>
    </row>
    <row r="73" spans="1:3" x14ac:dyDescent="0.25">
      <c r="A73" s="187" t="s">
        <v>235</v>
      </c>
      <c r="B73" s="187">
        <v>34</v>
      </c>
      <c r="C73" s="77">
        <v>47.058819999999997</v>
      </c>
    </row>
    <row r="74" spans="1:3" x14ac:dyDescent="0.25">
      <c r="A74" s="187" t="s">
        <v>236</v>
      </c>
      <c r="B74" s="187">
        <v>22</v>
      </c>
      <c r="C74" s="77">
        <v>40.909089999999999</v>
      </c>
    </row>
    <row r="75" spans="1:3" x14ac:dyDescent="0.25">
      <c r="A75" s="187" t="s">
        <v>237</v>
      </c>
      <c r="B75" s="187">
        <v>32</v>
      </c>
      <c r="C75" s="77">
        <v>40.625</v>
      </c>
    </row>
    <row r="76" spans="1:3" x14ac:dyDescent="0.25">
      <c r="A76" s="187" t="s">
        <v>238</v>
      </c>
      <c r="B76" s="187">
        <v>44</v>
      </c>
      <c r="C76" s="77">
        <v>38.636360000000003</v>
      </c>
    </row>
    <row r="77" spans="1:3" x14ac:dyDescent="0.25">
      <c r="A77" s="187" t="s">
        <v>239</v>
      </c>
      <c r="B77" s="187">
        <v>29</v>
      </c>
      <c r="C77" s="77">
        <v>48.275860000000002</v>
      </c>
    </row>
    <row r="78" spans="1:3" x14ac:dyDescent="0.25">
      <c r="A78" s="187" t="s">
        <v>240</v>
      </c>
      <c r="B78" s="187">
        <v>47</v>
      </c>
      <c r="C78" s="77">
        <v>70.212770000000006</v>
      </c>
    </row>
    <row r="79" spans="1:3" x14ac:dyDescent="0.25">
      <c r="A79" s="187" t="s">
        <v>241</v>
      </c>
      <c r="B79" s="187">
        <v>29</v>
      </c>
      <c r="C79" s="77">
        <v>44.827590000000001</v>
      </c>
    </row>
    <row r="80" spans="1:3" x14ac:dyDescent="0.25">
      <c r="A80" s="187" t="s">
        <v>242</v>
      </c>
      <c r="B80" s="187">
        <v>20</v>
      </c>
      <c r="C80" s="77">
        <v>75</v>
      </c>
    </row>
    <row r="81" spans="1:3" x14ac:dyDescent="0.25">
      <c r="A81" s="187" t="s">
        <v>243</v>
      </c>
      <c r="B81" s="187">
        <v>29</v>
      </c>
      <c r="C81" s="77">
        <v>68.965519999999998</v>
      </c>
    </row>
    <row r="82" spans="1:3" x14ac:dyDescent="0.25">
      <c r="A82" s="187" t="s">
        <v>244</v>
      </c>
      <c r="B82" s="187">
        <v>12</v>
      </c>
      <c r="C82" s="77">
        <v>41.666670000000003</v>
      </c>
    </row>
    <row r="83" spans="1:3" x14ac:dyDescent="0.25">
      <c r="A83" s="187" t="s">
        <v>246</v>
      </c>
      <c r="B83" s="187">
        <v>51</v>
      </c>
      <c r="C83" s="77">
        <v>76.470590000000001</v>
      </c>
    </row>
    <row r="84" spans="1:3" x14ac:dyDescent="0.25">
      <c r="A84" s="187" t="s">
        <v>247</v>
      </c>
      <c r="B84" s="187">
        <v>7</v>
      </c>
      <c r="C84" s="77">
        <v>57.142859999999999</v>
      </c>
    </row>
    <row r="85" spans="1:3" x14ac:dyDescent="0.25">
      <c r="A85" s="187" t="s">
        <v>248</v>
      </c>
      <c r="B85" s="187">
        <v>12</v>
      </c>
      <c r="C85" s="77">
        <v>58.333329999999997</v>
      </c>
    </row>
    <row r="86" spans="1:3" x14ac:dyDescent="0.25">
      <c r="A86" s="187" t="s">
        <v>249</v>
      </c>
      <c r="B86" s="187">
        <v>19</v>
      </c>
      <c r="C86" s="77">
        <v>52.63158</v>
      </c>
    </row>
    <row r="87" spans="1:3" x14ac:dyDescent="0.25">
      <c r="A87" s="187" t="s">
        <v>250</v>
      </c>
      <c r="B87" s="187">
        <v>4</v>
      </c>
      <c r="C87" s="77">
        <v>25</v>
      </c>
    </row>
    <row r="88" spans="1:3" x14ac:dyDescent="0.25">
      <c r="A88" s="187" t="s">
        <v>251</v>
      </c>
      <c r="B88" s="187">
        <v>26</v>
      </c>
      <c r="C88" s="77">
        <v>65.384609999999995</v>
      </c>
    </row>
    <row r="89" spans="1:3" x14ac:dyDescent="0.25">
      <c r="A89" s="187" t="s">
        <v>252</v>
      </c>
      <c r="B89" s="187">
        <v>26</v>
      </c>
      <c r="C89" s="77">
        <v>76.923079999999999</v>
      </c>
    </row>
    <row r="90" spans="1:3" x14ac:dyDescent="0.25">
      <c r="A90" s="187" t="s">
        <v>253</v>
      </c>
      <c r="B90" s="187">
        <v>11</v>
      </c>
      <c r="C90" s="77">
        <v>45.454540000000001</v>
      </c>
    </row>
    <row r="91" spans="1:3" x14ac:dyDescent="0.25">
      <c r="A91" s="187" t="s">
        <v>254</v>
      </c>
      <c r="B91" s="187">
        <v>31</v>
      </c>
      <c r="C91" s="77">
        <v>54.838709999999999</v>
      </c>
    </row>
    <row r="92" spans="1:3" x14ac:dyDescent="0.25">
      <c r="A92" s="187" t="s">
        <v>255</v>
      </c>
      <c r="B92" s="187">
        <v>31</v>
      </c>
      <c r="C92" s="77">
        <v>67.74194</v>
      </c>
    </row>
    <row r="93" spans="1:3" x14ac:dyDescent="0.25">
      <c r="A93" s="187" t="s">
        <v>256</v>
      </c>
      <c r="B93" s="187">
        <v>36</v>
      </c>
      <c r="C93" s="77">
        <v>41.666670000000003</v>
      </c>
    </row>
    <row r="94" spans="1:3" x14ac:dyDescent="0.25">
      <c r="A94" s="187" t="s">
        <v>257</v>
      </c>
      <c r="B94" s="187">
        <v>53</v>
      </c>
      <c r="C94" s="77">
        <v>41.509430000000002</v>
      </c>
    </row>
    <row r="95" spans="1:3" x14ac:dyDescent="0.25">
      <c r="A95" s="187" t="s">
        <v>258</v>
      </c>
      <c r="B95" s="187">
        <v>46</v>
      </c>
      <c r="C95" s="77">
        <v>67.391300000000001</v>
      </c>
    </row>
    <row r="96" spans="1:3" x14ac:dyDescent="0.25">
      <c r="A96" s="187" t="s">
        <v>259</v>
      </c>
      <c r="B96" s="187">
        <v>64</v>
      </c>
      <c r="C96" s="77">
        <v>62.5</v>
      </c>
    </row>
    <row r="97" spans="1:3" x14ac:dyDescent="0.25">
      <c r="A97" s="187" t="s">
        <v>260</v>
      </c>
      <c r="B97" s="187">
        <v>2</v>
      </c>
      <c r="C97" s="77">
        <v>100</v>
      </c>
    </row>
    <row r="98" spans="1:3" x14ac:dyDescent="0.25">
      <c r="A98" s="187" t="s">
        <v>261</v>
      </c>
      <c r="B98" s="187">
        <v>25</v>
      </c>
      <c r="C98" s="77">
        <v>88</v>
      </c>
    </row>
    <row r="99" spans="1:3" x14ac:dyDescent="0.25">
      <c r="A99" s="187" t="s">
        <v>262</v>
      </c>
      <c r="B99" s="187">
        <v>9</v>
      </c>
      <c r="C99" s="77">
        <v>100</v>
      </c>
    </row>
    <row r="100" spans="1:3" x14ac:dyDescent="0.25">
      <c r="A100" s="187" t="s">
        <v>263</v>
      </c>
      <c r="B100" s="187">
        <v>7</v>
      </c>
      <c r="C100" s="77">
        <v>71.428569999999993</v>
      </c>
    </row>
    <row r="101" spans="1:3" x14ac:dyDescent="0.25">
      <c r="A101" s="187" t="s">
        <v>264</v>
      </c>
      <c r="B101" s="187">
        <v>18</v>
      </c>
      <c r="C101" s="77">
        <v>77.777780000000007</v>
      </c>
    </row>
    <row r="102" spans="1:3" x14ac:dyDescent="0.25">
      <c r="A102" s="187" t="s">
        <v>265</v>
      </c>
      <c r="B102" s="187">
        <v>5</v>
      </c>
      <c r="C102" s="77">
        <v>60</v>
      </c>
    </row>
    <row r="103" spans="1:3" x14ac:dyDescent="0.25">
      <c r="A103" s="187" t="s">
        <v>266</v>
      </c>
      <c r="B103" s="187">
        <v>35</v>
      </c>
      <c r="C103" s="77">
        <v>60</v>
      </c>
    </row>
    <row r="104" spans="1:3" x14ac:dyDescent="0.25">
      <c r="A104" s="187" t="s">
        <v>267</v>
      </c>
      <c r="B104" s="187">
        <v>13</v>
      </c>
      <c r="C104" s="77">
        <v>46.153849999999998</v>
      </c>
    </row>
    <row r="105" spans="1:3" x14ac:dyDescent="0.25">
      <c r="A105" s="187" t="s">
        <v>268</v>
      </c>
      <c r="B105" s="187">
        <v>34</v>
      </c>
      <c r="C105" s="77">
        <v>50</v>
      </c>
    </row>
    <row r="106" spans="1:3" x14ac:dyDescent="0.25">
      <c r="A106" s="187" t="s">
        <v>269</v>
      </c>
      <c r="B106" s="187">
        <v>17</v>
      </c>
      <c r="C106" s="77">
        <v>82.352940000000004</v>
      </c>
    </row>
    <row r="107" spans="1:3" x14ac:dyDescent="0.25">
      <c r="A107" s="187" t="s">
        <v>270</v>
      </c>
      <c r="B107" s="187">
        <v>12</v>
      </c>
      <c r="C107" s="77">
        <v>75</v>
      </c>
    </row>
    <row r="108" spans="1:3" x14ac:dyDescent="0.25">
      <c r="A108" s="187" t="s">
        <v>271</v>
      </c>
      <c r="B108" s="187">
        <v>16</v>
      </c>
      <c r="C108" s="77">
        <v>81.25</v>
      </c>
    </row>
    <row r="109" spans="1:3" x14ac:dyDescent="0.25">
      <c r="A109" s="187" t="s">
        <v>272</v>
      </c>
      <c r="B109" s="187">
        <v>9</v>
      </c>
      <c r="C109" s="77">
        <v>55.55556</v>
      </c>
    </row>
    <row r="110" spans="1:3" x14ac:dyDescent="0.25">
      <c r="A110" s="187" t="s">
        <v>273</v>
      </c>
      <c r="B110" s="187">
        <v>35</v>
      </c>
      <c r="C110" s="77">
        <v>57.142859999999999</v>
      </c>
    </row>
    <row r="111" spans="1:3" x14ac:dyDescent="0.25">
      <c r="A111" s="187" t="s">
        <v>274</v>
      </c>
      <c r="B111" s="187">
        <v>9</v>
      </c>
      <c r="C111" s="77">
        <v>33.333329999999997</v>
      </c>
    </row>
    <row r="112" spans="1:3" x14ac:dyDescent="0.25">
      <c r="A112" s="187" t="s">
        <v>275</v>
      </c>
      <c r="B112" s="187">
        <v>5</v>
      </c>
      <c r="C112" s="77">
        <v>0</v>
      </c>
    </row>
    <row r="113" spans="1:3" x14ac:dyDescent="0.25">
      <c r="A113" s="187" t="s">
        <v>276</v>
      </c>
      <c r="B113" s="187">
        <v>15</v>
      </c>
      <c r="C113" s="77">
        <v>73.333340000000007</v>
      </c>
    </row>
    <row r="114" spans="1:3" x14ac:dyDescent="0.25">
      <c r="A114" s="187" t="s">
        <v>277</v>
      </c>
      <c r="B114" s="187">
        <v>25</v>
      </c>
      <c r="C114" s="77">
        <v>60</v>
      </c>
    </row>
    <row r="115" spans="1:3" x14ac:dyDescent="0.25">
      <c r="A115" s="187" t="s">
        <v>278</v>
      </c>
      <c r="B115" s="187">
        <v>10</v>
      </c>
      <c r="C115" s="77">
        <v>30</v>
      </c>
    </row>
    <row r="116" spans="1:3" x14ac:dyDescent="0.25">
      <c r="A116" s="187" t="s">
        <v>279</v>
      </c>
      <c r="B116" s="187">
        <v>9</v>
      </c>
      <c r="C116" s="77">
        <v>44.44444</v>
      </c>
    </row>
    <row r="117" spans="1:3" x14ac:dyDescent="0.25">
      <c r="A117" s="187" t="s">
        <v>280</v>
      </c>
      <c r="B117" s="187">
        <v>58</v>
      </c>
      <c r="C117" s="77">
        <v>82.758619999999993</v>
      </c>
    </row>
    <row r="118" spans="1:3" x14ac:dyDescent="0.25">
      <c r="A118" s="187" t="s">
        <v>281</v>
      </c>
      <c r="B118" s="187">
        <v>31</v>
      </c>
      <c r="C118" s="77">
        <v>77.419359999999998</v>
      </c>
    </row>
    <row r="119" spans="1:3" x14ac:dyDescent="0.25">
      <c r="A119" s="187" t="s">
        <v>282</v>
      </c>
      <c r="B119" s="187">
        <v>10</v>
      </c>
      <c r="C119" s="77">
        <v>80</v>
      </c>
    </row>
    <row r="120" spans="1:3" x14ac:dyDescent="0.25">
      <c r="A120" s="187" t="s">
        <v>283</v>
      </c>
      <c r="B120" s="187">
        <v>12</v>
      </c>
      <c r="C120" s="77">
        <v>83.333340000000007</v>
      </c>
    </row>
    <row r="121" spans="1:3" x14ac:dyDescent="0.25">
      <c r="A121" s="187" t="s">
        <v>284</v>
      </c>
      <c r="B121" s="187">
        <v>12</v>
      </c>
      <c r="C121" s="77">
        <v>91.666659999999993</v>
      </c>
    </row>
    <row r="122" spans="1:3" x14ac:dyDescent="0.25">
      <c r="A122" s="187" t="s">
        <v>285</v>
      </c>
      <c r="B122" s="187">
        <v>24</v>
      </c>
      <c r="C122" s="77">
        <v>79.166659999999993</v>
      </c>
    </row>
    <row r="123" spans="1:3" x14ac:dyDescent="0.25">
      <c r="A123" s="187" t="s">
        <v>286</v>
      </c>
      <c r="B123" s="187">
        <v>24</v>
      </c>
      <c r="C123" s="77">
        <v>45.833329999999997</v>
      </c>
    </row>
    <row r="124" spans="1:3" x14ac:dyDescent="0.25">
      <c r="A124" s="187" t="s">
        <v>287</v>
      </c>
      <c r="B124" s="187">
        <v>23</v>
      </c>
      <c r="C124" s="77">
        <v>47.826090000000001</v>
      </c>
    </row>
    <row r="125" spans="1:3" x14ac:dyDescent="0.25">
      <c r="A125" s="187" t="s">
        <v>288</v>
      </c>
      <c r="B125" s="187">
        <v>15</v>
      </c>
      <c r="C125" s="77">
        <v>33.333329999999997</v>
      </c>
    </row>
    <row r="126" spans="1:3" x14ac:dyDescent="0.25">
      <c r="A126" s="187" t="s">
        <v>289</v>
      </c>
      <c r="B126" s="187">
        <v>15</v>
      </c>
      <c r="C126" s="77">
        <v>73.333340000000007</v>
      </c>
    </row>
    <row r="127" spans="1:3" x14ac:dyDescent="0.25">
      <c r="A127" s="187" t="s">
        <v>290</v>
      </c>
      <c r="B127" s="187">
        <v>17</v>
      </c>
      <c r="C127" s="77">
        <v>52.941180000000003</v>
      </c>
    </row>
    <row r="128" spans="1:3" x14ac:dyDescent="0.25">
      <c r="A128" s="187" t="s">
        <v>291</v>
      </c>
      <c r="B128" s="187">
        <v>7</v>
      </c>
      <c r="C128" s="77">
        <v>57.142859999999999</v>
      </c>
    </row>
    <row r="129" spans="1:3" x14ac:dyDescent="0.25">
      <c r="A129" s="187" t="s">
        <v>292</v>
      </c>
      <c r="B129" s="187">
        <v>20</v>
      </c>
      <c r="C129" s="77">
        <v>35</v>
      </c>
    </row>
    <row r="130" spans="1:3" x14ac:dyDescent="0.25">
      <c r="A130" s="187" t="s">
        <v>293</v>
      </c>
      <c r="B130" s="187">
        <v>19</v>
      </c>
      <c r="C130" s="77">
        <v>73.684209999999993</v>
      </c>
    </row>
    <row r="131" spans="1:3" x14ac:dyDescent="0.25">
      <c r="A131" s="187" t="s">
        <v>294</v>
      </c>
      <c r="B131" s="187">
        <v>37</v>
      </c>
      <c r="C131" s="77">
        <v>67.567570000000003</v>
      </c>
    </row>
    <row r="132" spans="1:3" x14ac:dyDescent="0.25">
      <c r="A132" s="187" t="s">
        <v>295</v>
      </c>
      <c r="B132" s="187">
        <v>6</v>
      </c>
      <c r="C132" s="77">
        <v>66.666659999999993</v>
      </c>
    </row>
    <row r="133" spans="1:3" x14ac:dyDescent="0.25">
      <c r="A133" s="187" t="s">
        <v>296</v>
      </c>
      <c r="B133" s="187">
        <v>21</v>
      </c>
      <c r="C133" s="77">
        <v>71.428569999999993</v>
      </c>
    </row>
    <row r="134" spans="1:3" x14ac:dyDescent="0.25">
      <c r="A134" s="187" t="s">
        <v>297</v>
      </c>
      <c r="B134" s="187">
        <v>7</v>
      </c>
      <c r="C134" s="77">
        <v>71.428569999999993</v>
      </c>
    </row>
    <row r="135" spans="1:3" x14ac:dyDescent="0.25">
      <c r="A135" s="187" t="s">
        <v>298</v>
      </c>
      <c r="B135" s="187">
        <v>17</v>
      </c>
      <c r="C135" s="77">
        <v>64.705879999999993</v>
      </c>
    </row>
    <row r="136" spans="1:3" x14ac:dyDescent="0.25">
      <c r="A136" s="187" t="s">
        <v>299</v>
      </c>
      <c r="B136" s="187">
        <v>2</v>
      </c>
      <c r="C136" s="77">
        <v>0</v>
      </c>
    </row>
    <row r="137" spans="1:3" x14ac:dyDescent="0.25">
      <c r="A137" s="187" t="s">
        <v>300</v>
      </c>
      <c r="B137" s="187">
        <v>13</v>
      </c>
      <c r="C137" s="77">
        <v>53.846150000000002</v>
      </c>
    </row>
    <row r="138" spans="1:3" x14ac:dyDescent="0.25">
      <c r="A138" s="187" t="s">
        <v>301</v>
      </c>
      <c r="B138" s="187">
        <v>10</v>
      </c>
      <c r="C138" s="77">
        <v>60</v>
      </c>
    </row>
    <row r="139" spans="1:3" x14ac:dyDescent="0.25">
      <c r="A139" s="187" t="s">
        <v>302</v>
      </c>
      <c r="B139" s="187">
        <v>31</v>
      </c>
      <c r="C139" s="77">
        <v>67.74194</v>
      </c>
    </row>
    <row r="140" spans="1:3" x14ac:dyDescent="0.25">
      <c r="A140" s="187" t="s">
        <v>303</v>
      </c>
      <c r="B140" s="187">
        <v>18</v>
      </c>
      <c r="C140" s="77">
        <v>66.666659999999993</v>
      </c>
    </row>
    <row r="141" spans="1:3" x14ac:dyDescent="0.25">
      <c r="A141" s="187" t="s">
        <v>304</v>
      </c>
      <c r="B141" s="187">
        <v>19</v>
      </c>
      <c r="C141" s="77">
        <v>73.684209999999993</v>
      </c>
    </row>
    <row r="142" spans="1:3" x14ac:dyDescent="0.25">
      <c r="A142" s="187" t="s">
        <v>305</v>
      </c>
      <c r="B142" s="187">
        <v>4</v>
      </c>
      <c r="C142" s="77">
        <v>50</v>
      </c>
    </row>
    <row r="143" spans="1:3" x14ac:dyDescent="0.25">
      <c r="A143" s="187" t="s">
        <v>306</v>
      </c>
      <c r="B143" s="187">
        <v>1</v>
      </c>
      <c r="C143" s="77">
        <v>100</v>
      </c>
    </row>
    <row r="144" spans="1:3" x14ac:dyDescent="0.25">
      <c r="A144" s="187" t="s">
        <v>307</v>
      </c>
      <c r="B144" s="187">
        <v>33</v>
      </c>
      <c r="C144" s="77">
        <v>84.848489999999998</v>
      </c>
    </row>
    <row r="145" spans="1:3" x14ac:dyDescent="0.25">
      <c r="A145" s="187" t="s">
        <v>308</v>
      </c>
      <c r="B145" s="187">
        <v>32</v>
      </c>
      <c r="C145" s="77">
        <v>40.625</v>
      </c>
    </row>
    <row r="146" spans="1:3" x14ac:dyDescent="0.25">
      <c r="A146" s="187" t="s">
        <v>309</v>
      </c>
      <c r="B146" s="187">
        <v>47</v>
      </c>
      <c r="C146" s="77">
        <v>59.574469999999998</v>
      </c>
    </row>
    <row r="147" spans="1:3" x14ac:dyDescent="0.25">
      <c r="A147" s="187" t="s">
        <v>310</v>
      </c>
      <c r="B147" s="187">
        <v>29</v>
      </c>
      <c r="C147" s="77">
        <v>62.06897</v>
      </c>
    </row>
    <row r="148" spans="1:3" x14ac:dyDescent="0.25">
      <c r="A148" s="187" t="s">
        <v>311</v>
      </c>
      <c r="B148" s="187">
        <v>21</v>
      </c>
      <c r="C148" s="77">
        <v>66.666659999999993</v>
      </c>
    </row>
    <row r="149" spans="1:3" x14ac:dyDescent="0.25">
      <c r="A149" s="187" t="s">
        <v>312</v>
      </c>
      <c r="B149" s="187">
        <v>7</v>
      </c>
      <c r="C149" s="77">
        <v>71.428569999999993</v>
      </c>
    </row>
    <row r="150" spans="1:3" x14ac:dyDescent="0.25">
      <c r="A150" s="187" t="s">
        <v>313</v>
      </c>
      <c r="B150" s="187">
        <v>33</v>
      </c>
      <c r="C150" s="77">
        <v>42.424239999999998</v>
      </c>
    </row>
    <row r="151" spans="1:3" x14ac:dyDescent="0.25">
      <c r="A151" s="187" t="s">
        <v>314</v>
      </c>
      <c r="B151" s="187">
        <v>22</v>
      </c>
      <c r="C151" s="77">
        <v>72.727270000000004</v>
      </c>
    </row>
    <row r="152" spans="1:3" x14ac:dyDescent="0.25">
      <c r="A152" s="187" t="s">
        <v>315</v>
      </c>
      <c r="B152" s="187">
        <v>40</v>
      </c>
      <c r="C152" s="77">
        <v>57.5</v>
      </c>
    </row>
    <row r="153" spans="1:3" x14ac:dyDescent="0.25">
      <c r="A153" s="187" t="s">
        <v>316</v>
      </c>
      <c r="B153" s="187">
        <v>41</v>
      </c>
      <c r="C153" s="77">
        <v>48.78049</v>
      </c>
    </row>
    <row r="154" spans="1:3" x14ac:dyDescent="0.25">
      <c r="A154" s="187" t="s">
        <v>317</v>
      </c>
      <c r="B154" s="187">
        <v>20</v>
      </c>
      <c r="C154" s="77">
        <v>80</v>
      </c>
    </row>
    <row r="155" spans="1:3" x14ac:dyDescent="0.25">
      <c r="A155" s="187" t="s">
        <v>318</v>
      </c>
      <c r="B155" s="187">
        <v>45</v>
      </c>
      <c r="C155" s="77">
        <v>75.55556</v>
      </c>
    </row>
    <row r="156" spans="1:3" x14ac:dyDescent="0.25">
      <c r="A156" s="187" t="s">
        <v>319</v>
      </c>
      <c r="B156" s="187">
        <v>25</v>
      </c>
      <c r="C156" s="77">
        <v>64</v>
      </c>
    </row>
    <row r="157" spans="1:3" x14ac:dyDescent="0.25">
      <c r="A157" s="187" t="s">
        <v>320</v>
      </c>
      <c r="B157" s="187">
        <v>12</v>
      </c>
      <c r="C157" s="77">
        <v>41.666670000000003</v>
      </c>
    </row>
    <row r="158" spans="1:3" x14ac:dyDescent="0.25">
      <c r="A158" s="187" t="s">
        <v>321</v>
      </c>
      <c r="B158" s="187">
        <v>13</v>
      </c>
      <c r="C158" s="77">
        <v>69.230770000000007</v>
      </c>
    </row>
    <row r="159" spans="1:3" x14ac:dyDescent="0.25">
      <c r="A159" s="187" t="s">
        <v>322</v>
      </c>
      <c r="B159" s="187">
        <v>48</v>
      </c>
      <c r="C159" s="77">
        <v>72.916659999999993</v>
      </c>
    </row>
    <row r="160" spans="1:3" x14ac:dyDescent="0.25">
      <c r="A160" s="187" t="s">
        <v>323</v>
      </c>
      <c r="B160" s="187">
        <v>50</v>
      </c>
      <c r="C160" s="77">
        <v>38</v>
      </c>
    </row>
    <row r="161" spans="1:3" x14ac:dyDescent="0.25">
      <c r="A161" s="187" t="s">
        <v>324</v>
      </c>
      <c r="B161" s="187">
        <v>12</v>
      </c>
      <c r="C161" s="77">
        <v>41.666670000000003</v>
      </c>
    </row>
    <row r="162" spans="1:3" x14ac:dyDescent="0.25">
      <c r="A162" s="187" t="s">
        <v>325</v>
      </c>
      <c r="B162" s="187">
        <v>26</v>
      </c>
      <c r="C162" s="77">
        <v>57.692309999999999</v>
      </c>
    </row>
    <row r="163" spans="1:3" x14ac:dyDescent="0.25">
      <c r="A163" s="187" t="s">
        <v>326</v>
      </c>
      <c r="B163" s="187">
        <v>31</v>
      </c>
      <c r="C163" s="77">
        <v>54.838709999999999</v>
      </c>
    </row>
    <row r="164" spans="1:3" x14ac:dyDescent="0.25">
      <c r="A164" s="187" t="s">
        <v>327</v>
      </c>
      <c r="B164" s="187">
        <v>22</v>
      </c>
      <c r="C164" s="77">
        <v>50</v>
      </c>
    </row>
    <row r="165" spans="1:3" x14ac:dyDescent="0.25">
      <c r="A165" s="187" t="s">
        <v>328</v>
      </c>
      <c r="B165" s="187">
        <v>13</v>
      </c>
      <c r="C165" s="77">
        <v>76.923079999999999</v>
      </c>
    </row>
    <row r="166" spans="1:3" x14ac:dyDescent="0.25">
      <c r="A166" s="187" t="s">
        <v>329</v>
      </c>
      <c r="B166" s="187">
        <v>18</v>
      </c>
      <c r="C166" s="77">
        <v>77.777780000000007</v>
      </c>
    </row>
    <row r="167" spans="1:3" x14ac:dyDescent="0.25">
      <c r="A167" s="187" t="s">
        <v>330</v>
      </c>
      <c r="B167" s="187">
        <v>35</v>
      </c>
      <c r="C167" s="77">
        <v>40</v>
      </c>
    </row>
    <row r="168" spans="1:3" x14ac:dyDescent="0.25">
      <c r="A168" s="187" t="s">
        <v>331</v>
      </c>
      <c r="B168" s="187">
        <v>18</v>
      </c>
      <c r="C168" s="77">
        <v>44.44444</v>
      </c>
    </row>
    <row r="169" spans="1:3" x14ac:dyDescent="0.25">
      <c r="A169" s="187" t="s">
        <v>332</v>
      </c>
      <c r="B169" s="187">
        <v>27</v>
      </c>
      <c r="C169" s="77">
        <v>66.666659999999993</v>
      </c>
    </row>
    <row r="170" spans="1:3" x14ac:dyDescent="0.25">
      <c r="A170" s="187" t="s">
        <v>333</v>
      </c>
      <c r="B170" s="187">
        <v>37</v>
      </c>
      <c r="C170" s="77">
        <v>48.648650000000004</v>
      </c>
    </row>
    <row r="171" spans="1:3" x14ac:dyDescent="0.25">
      <c r="A171" s="187" t="s">
        <v>334</v>
      </c>
      <c r="B171" s="187">
        <v>24</v>
      </c>
      <c r="C171" s="77">
        <v>62.5</v>
      </c>
    </row>
    <row r="172" spans="1:3" x14ac:dyDescent="0.25">
      <c r="A172" s="187" t="s">
        <v>335</v>
      </c>
      <c r="B172" s="187">
        <v>22</v>
      </c>
      <c r="C172" s="77">
        <v>40.909089999999999</v>
      </c>
    </row>
    <row r="173" spans="1:3" x14ac:dyDescent="0.25">
      <c r="A173" s="187" t="s">
        <v>336</v>
      </c>
      <c r="B173" s="187">
        <v>18</v>
      </c>
      <c r="C173" s="77">
        <v>61.111109999999996</v>
      </c>
    </row>
    <row r="174" spans="1:3" x14ac:dyDescent="0.25">
      <c r="A174" s="187" t="s">
        <v>337</v>
      </c>
      <c r="B174" s="187">
        <v>10</v>
      </c>
      <c r="C174" s="77">
        <v>60</v>
      </c>
    </row>
    <row r="175" spans="1:3" x14ac:dyDescent="0.25">
      <c r="A175" s="187" t="s">
        <v>338</v>
      </c>
      <c r="B175" s="187">
        <v>20</v>
      </c>
      <c r="C175" s="77">
        <v>60</v>
      </c>
    </row>
    <row r="176" spans="1:3" x14ac:dyDescent="0.25">
      <c r="A176" s="187" t="s">
        <v>339</v>
      </c>
      <c r="B176" s="187">
        <v>19</v>
      </c>
      <c r="C176" s="77">
        <v>57.894739999999999</v>
      </c>
    </row>
    <row r="177" spans="1:3" x14ac:dyDescent="0.25">
      <c r="A177" s="187" t="s">
        <v>340</v>
      </c>
      <c r="B177" s="187">
        <v>32</v>
      </c>
      <c r="C177" s="77">
        <v>75</v>
      </c>
    </row>
    <row r="178" spans="1:3" x14ac:dyDescent="0.25">
      <c r="A178" s="187" t="s">
        <v>341</v>
      </c>
      <c r="B178" s="187">
        <v>20</v>
      </c>
      <c r="C178" s="77">
        <v>50</v>
      </c>
    </row>
    <row r="179" spans="1:3" x14ac:dyDescent="0.25">
      <c r="A179" s="187" t="s">
        <v>342</v>
      </c>
      <c r="B179" s="187">
        <v>24</v>
      </c>
      <c r="C179" s="77">
        <v>58.333329999999997</v>
      </c>
    </row>
    <row r="180" spans="1:3" x14ac:dyDescent="0.25">
      <c r="A180" s="187" t="s">
        <v>343</v>
      </c>
      <c r="B180" s="187">
        <v>15</v>
      </c>
      <c r="C180" s="77">
        <v>40</v>
      </c>
    </row>
    <row r="181" spans="1:3" x14ac:dyDescent="0.25">
      <c r="A181" s="187" t="s">
        <v>344</v>
      </c>
      <c r="B181" s="187">
        <v>13</v>
      </c>
      <c r="C181" s="77">
        <v>76.923079999999999</v>
      </c>
    </row>
    <row r="182" spans="1:3" x14ac:dyDescent="0.25">
      <c r="A182" s="187" t="s">
        <v>345</v>
      </c>
      <c r="B182" s="187">
        <v>58</v>
      </c>
      <c r="C182" s="77">
        <v>62.06897</v>
      </c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/>
  </sheetViews>
  <sheetFormatPr defaultRowHeight="15" x14ac:dyDescent="0.25"/>
  <cols>
    <col min="1" max="1" width="24.7109375" customWidth="1"/>
    <col min="2" max="2" width="17.42578125" customWidth="1"/>
    <col min="3" max="10" width="17.28515625" customWidth="1"/>
  </cols>
  <sheetData>
    <row r="1" spans="1:10" ht="22.5" x14ac:dyDescent="0.3">
      <c r="A1" s="26" t="s">
        <v>367</v>
      </c>
      <c r="B1" s="187"/>
      <c r="C1" s="53"/>
    </row>
    <row r="2" spans="1:10" s="187" customFormat="1" ht="22.5" x14ac:dyDescent="0.3">
      <c r="A2" s="26"/>
      <c r="C2" s="53"/>
    </row>
    <row r="3" spans="1:10" ht="51" customHeight="1" x14ac:dyDescent="0.25">
      <c r="A3" s="33" t="s">
        <v>137</v>
      </c>
      <c r="B3" s="178" t="s">
        <v>355</v>
      </c>
      <c r="C3" s="164" t="s">
        <v>356</v>
      </c>
      <c r="D3" s="164" t="s">
        <v>357</v>
      </c>
      <c r="E3" s="164" t="s">
        <v>358</v>
      </c>
      <c r="F3" s="164" t="s">
        <v>359</v>
      </c>
    </row>
    <row r="4" spans="1:10" x14ac:dyDescent="0.25">
      <c r="B4">
        <v>2177</v>
      </c>
      <c r="C4">
        <v>1792</v>
      </c>
      <c r="D4">
        <v>335</v>
      </c>
      <c r="E4">
        <v>47</v>
      </c>
      <c r="F4">
        <v>3</v>
      </c>
    </row>
    <row r="5" spans="1:10" x14ac:dyDescent="0.25">
      <c r="B5" s="191">
        <v>1</v>
      </c>
      <c r="C5" s="191">
        <f>(C4/B4)</f>
        <v>0.82315112540192925</v>
      </c>
      <c r="D5" s="191">
        <f>(D4/B4)</f>
        <v>0.15388148828663298</v>
      </c>
      <c r="E5" s="191">
        <f>(E4/B4)</f>
        <v>2.1589343132751494E-2</v>
      </c>
      <c r="F5" s="191">
        <f>(F4/B4)</f>
        <v>1.3780431786862655E-3</v>
      </c>
    </row>
    <row r="9" spans="1:10" ht="22.5" x14ac:dyDescent="0.3">
      <c r="A9" s="26" t="s">
        <v>360</v>
      </c>
    </row>
    <row r="10" spans="1:10" ht="48.75" customHeight="1" x14ac:dyDescent="0.25">
      <c r="A10" s="192" t="s">
        <v>361</v>
      </c>
      <c r="B10" s="178" t="s">
        <v>355</v>
      </c>
      <c r="C10" s="164" t="s">
        <v>362</v>
      </c>
      <c r="D10" s="192" t="s">
        <v>366</v>
      </c>
      <c r="E10" s="164" t="s">
        <v>363</v>
      </c>
      <c r="F10" s="192" t="s">
        <v>366</v>
      </c>
      <c r="G10" s="164" t="s">
        <v>364</v>
      </c>
      <c r="H10" s="192" t="s">
        <v>366</v>
      </c>
      <c r="I10" s="164" t="s">
        <v>365</v>
      </c>
      <c r="J10" s="192" t="s">
        <v>366</v>
      </c>
    </row>
    <row r="11" spans="1:10" x14ac:dyDescent="0.25">
      <c r="A11" s="187" t="s">
        <v>45</v>
      </c>
      <c r="B11" s="187">
        <v>180</v>
      </c>
      <c r="C11" s="187">
        <v>125</v>
      </c>
      <c r="D11" s="77">
        <v>69.44444</v>
      </c>
      <c r="E11" s="187">
        <v>40</v>
      </c>
      <c r="F11" s="77">
        <v>22.22222</v>
      </c>
      <c r="G11" s="187">
        <v>15</v>
      </c>
      <c r="H11" s="77">
        <v>8.3333329999999997</v>
      </c>
      <c r="I11" s="187">
        <v>0</v>
      </c>
      <c r="J11" s="77">
        <v>0</v>
      </c>
    </row>
    <row r="12" spans="1:10" x14ac:dyDescent="0.25">
      <c r="A12" s="187" t="s">
        <v>46</v>
      </c>
      <c r="B12" s="187">
        <v>69</v>
      </c>
      <c r="C12" s="187">
        <v>51</v>
      </c>
      <c r="D12" s="77">
        <v>73.913039999999995</v>
      </c>
      <c r="E12" s="187">
        <v>16</v>
      </c>
      <c r="F12" s="77">
        <v>23.188410000000001</v>
      </c>
      <c r="G12" s="187">
        <v>2</v>
      </c>
      <c r="H12" s="77">
        <v>2.8985509999999999</v>
      </c>
      <c r="I12" s="187">
        <v>0</v>
      </c>
      <c r="J12" s="77">
        <v>0</v>
      </c>
    </row>
    <row r="13" spans="1:10" x14ac:dyDescent="0.25">
      <c r="A13" s="187" t="s">
        <v>47</v>
      </c>
      <c r="B13" s="187">
        <v>260</v>
      </c>
      <c r="C13" s="187">
        <v>233</v>
      </c>
      <c r="D13" s="77">
        <v>89.615390000000005</v>
      </c>
      <c r="E13" s="187">
        <v>26</v>
      </c>
      <c r="F13" s="77">
        <v>10</v>
      </c>
      <c r="G13" s="187">
        <v>1</v>
      </c>
      <c r="H13" s="77">
        <v>0.3846154</v>
      </c>
      <c r="I13" s="187">
        <v>0</v>
      </c>
      <c r="J13" s="77">
        <v>0</v>
      </c>
    </row>
    <row r="14" spans="1:10" x14ac:dyDescent="0.25">
      <c r="A14" s="187" t="s">
        <v>48</v>
      </c>
      <c r="B14" s="187">
        <v>133</v>
      </c>
      <c r="C14" s="187">
        <v>130</v>
      </c>
      <c r="D14" s="77">
        <v>97.74436</v>
      </c>
      <c r="E14" s="187">
        <v>3</v>
      </c>
      <c r="F14" s="77">
        <v>2.2556389999999999</v>
      </c>
      <c r="G14" s="187">
        <v>0</v>
      </c>
      <c r="H14" s="77">
        <v>0</v>
      </c>
      <c r="I14" s="187">
        <v>0</v>
      </c>
      <c r="J14" s="77">
        <v>0</v>
      </c>
    </row>
    <row r="15" spans="1:10" x14ac:dyDescent="0.25">
      <c r="A15" s="187" t="s">
        <v>49</v>
      </c>
      <c r="B15" s="187">
        <v>243</v>
      </c>
      <c r="C15" s="187">
        <v>208</v>
      </c>
      <c r="D15" s="77">
        <v>85.596710000000002</v>
      </c>
      <c r="E15" s="187">
        <v>32</v>
      </c>
      <c r="F15" s="77">
        <v>13.16872</v>
      </c>
      <c r="G15" s="187">
        <v>2</v>
      </c>
      <c r="H15" s="77">
        <v>0.82304529999999998</v>
      </c>
      <c r="I15" s="187">
        <v>1</v>
      </c>
      <c r="J15" s="77">
        <v>0.41152260000000002</v>
      </c>
    </row>
    <row r="16" spans="1:10" x14ac:dyDescent="0.25">
      <c r="A16" s="187" t="s">
        <v>50</v>
      </c>
      <c r="B16" s="187">
        <v>258</v>
      </c>
      <c r="C16" s="187">
        <v>209</v>
      </c>
      <c r="D16" s="77">
        <v>81.007750000000001</v>
      </c>
      <c r="E16" s="187">
        <v>39</v>
      </c>
      <c r="F16" s="77">
        <v>15.11628</v>
      </c>
      <c r="G16" s="187">
        <v>9</v>
      </c>
      <c r="H16" s="77">
        <v>3.488372</v>
      </c>
      <c r="I16" s="187">
        <v>1</v>
      </c>
      <c r="J16" s="77">
        <v>0.38759690000000002</v>
      </c>
    </row>
    <row r="17" spans="1:10" x14ac:dyDescent="0.25">
      <c r="A17" s="187" t="s">
        <v>51</v>
      </c>
      <c r="B17" s="187">
        <v>158</v>
      </c>
      <c r="C17" s="187">
        <v>122</v>
      </c>
      <c r="D17" s="77">
        <v>77.215190000000007</v>
      </c>
      <c r="E17" s="187">
        <v>32</v>
      </c>
      <c r="F17" s="77">
        <v>20.253160000000001</v>
      </c>
      <c r="G17" s="187">
        <v>4</v>
      </c>
      <c r="H17" s="77">
        <v>2.5316459999999998</v>
      </c>
      <c r="I17" s="187">
        <v>0</v>
      </c>
      <c r="J17" s="77">
        <v>0</v>
      </c>
    </row>
    <row r="18" spans="1:10" x14ac:dyDescent="0.25">
      <c r="A18" s="187" t="s">
        <v>52</v>
      </c>
      <c r="B18" s="187">
        <v>109</v>
      </c>
      <c r="C18" s="187">
        <v>88</v>
      </c>
      <c r="D18" s="77">
        <v>80.733949999999993</v>
      </c>
      <c r="E18" s="187">
        <v>20</v>
      </c>
      <c r="F18" s="77">
        <v>18.34862</v>
      </c>
      <c r="G18" s="187">
        <v>0</v>
      </c>
      <c r="H18" s="77">
        <v>0</v>
      </c>
      <c r="I18" s="187">
        <v>1</v>
      </c>
      <c r="J18" s="77">
        <v>0.9174312</v>
      </c>
    </row>
    <row r="19" spans="1:10" x14ac:dyDescent="0.25">
      <c r="A19" s="187" t="s">
        <v>53</v>
      </c>
      <c r="B19" s="187">
        <v>184</v>
      </c>
      <c r="C19" s="187">
        <v>151</v>
      </c>
      <c r="D19" s="77">
        <v>82.065219999999997</v>
      </c>
      <c r="E19" s="187">
        <v>31</v>
      </c>
      <c r="F19" s="77">
        <v>16.847829999999998</v>
      </c>
      <c r="G19" s="187">
        <v>2</v>
      </c>
      <c r="H19" s="77">
        <v>1.086957</v>
      </c>
      <c r="I19" s="187">
        <v>0</v>
      </c>
      <c r="J19" s="77">
        <v>0</v>
      </c>
    </row>
    <row r="20" spans="1:10" x14ac:dyDescent="0.25">
      <c r="A20" s="187" t="s">
        <v>54</v>
      </c>
      <c r="B20" s="187">
        <v>236</v>
      </c>
      <c r="C20" s="187">
        <v>200</v>
      </c>
      <c r="D20" s="77">
        <v>84.745769999999993</v>
      </c>
      <c r="E20" s="187">
        <v>31</v>
      </c>
      <c r="F20" s="77">
        <v>13.135590000000001</v>
      </c>
      <c r="G20" s="187">
        <v>5</v>
      </c>
      <c r="H20" s="77">
        <v>2.1186440000000002</v>
      </c>
      <c r="I20" s="187">
        <v>0</v>
      </c>
      <c r="J20" s="77">
        <v>0</v>
      </c>
    </row>
    <row r="21" spans="1:10" x14ac:dyDescent="0.25">
      <c r="A21" s="187" t="s">
        <v>55</v>
      </c>
      <c r="B21" s="187">
        <v>78</v>
      </c>
      <c r="C21" s="187">
        <v>62</v>
      </c>
      <c r="D21" s="77">
        <v>79.487179999999995</v>
      </c>
      <c r="E21" s="187">
        <v>16</v>
      </c>
      <c r="F21" s="77">
        <v>20.512820000000001</v>
      </c>
      <c r="G21" s="187">
        <v>0</v>
      </c>
      <c r="H21" s="77">
        <v>0</v>
      </c>
      <c r="I21" s="187">
        <v>0</v>
      </c>
      <c r="J21" s="77">
        <v>0</v>
      </c>
    </row>
    <row r="22" spans="1:10" x14ac:dyDescent="0.25">
      <c r="A22" s="187" t="s">
        <v>56</v>
      </c>
      <c r="B22" s="187">
        <v>147</v>
      </c>
      <c r="C22" s="187">
        <v>133</v>
      </c>
      <c r="D22" s="77">
        <v>90.476190000000003</v>
      </c>
      <c r="E22" s="187">
        <v>12</v>
      </c>
      <c r="F22" s="77">
        <v>8.1632650000000009</v>
      </c>
      <c r="G22" s="187">
        <v>2</v>
      </c>
      <c r="H22" s="77">
        <v>1.360544</v>
      </c>
      <c r="I22" s="187">
        <v>0</v>
      </c>
      <c r="J22" s="77">
        <v>0</v>
      </c>
    </row>
    <row r="23" spans="1:10" x14ac:dyDescent="0.25">
      <c r="A23" s="187" t="s">
        <v>57</v>
      </c>
      <c r="B23" s="187">
        <v>122</v>
      </c>
      <c r="C23" s="187">
        <v>80</v>
      </c>
      <c r="D23" s="77">
        <v>65.573769999999996</v>
      </c>
      <c r="E23" s="187">
        <v>37</v>
      </c>
      <c r="F23" s="77">
        <v>30.327870000000001</v>
      </c>
      <c r="G23" s="187">
        <v>5</v>
      </c>
      <c r="H23" s="77">
        <v>4.0983609999999997</v>
      </c>
      <c r="I23" s="187">
        <v>0</v>
      </c>
      <c r="J23" s="77">
        <v>0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9"/>
  <sheetViews>
    <sheetView workbookViewId="0">
      <selection activeCell="E32" sqref="E32"/>
    </sheetView>
  </sheetViews>
  <sheetFormatPr defaultRowHeight="15" x14ac:dyDescent="0.25"/>
  <cols>
    <col min="1" max="1" width="16.140625" style="76" customWidth="1"/>
    <col min="2" max="2" width="19.85546875" style="76" bestFit="1" customWidth="1"/>
    <col min="3" max="3" width="25.28515625" style="53" customWidth="1"/>
    <col min="4" max="16384" width="9.140625" style="76"/>
  </cols>
  <sheetData>
    <row r="1" spans="1:3" ht="22.5" x14ac:dyDescent="0.3">
      <c r="A1" s="26" t="s">
        <v>108</v>
      </c>
    </row>
    <row r="2" spans="1:3" ht="45" x14ac:dyDescent="0.25">
      <c r="A2" s="33" t="s">
        <v>137</v>
      </c>
      <c r="B2" s="56" t="s">
        <v>109</v>
      </c>
      <c r="C2" s="57" t="s">
        <v>110</v>
      </c>
    </row>
    <row r="3" spans="1:3" x14ac:dyDescent="0.25">
      <c r="A3" s="24"/>
      <c r="B3" s="65">
        <v>6932</v>
      </c>
      <c r="C3" s="66">
        <v>1533</v>
      </c>
    </row>
    <row r="4" spans="1:3" x14ac:dyDescent="0.25">
      <c r="A4" s="25"/>
      <c r="B4" s="23" t="str">
        <f>FIXED((B3/B3*100),1)&amp;"%"</f>
        <v>100.0%</v>
      </c>
      <c r="C4" s="67" t="str">
        <f>FIXED((C3/B3*100),1)&amp;"%"</f>
        <v>22.1%</v>
      </c>
    </row>
    <row r="5" spans="1:3" x14ac:dyDescent="0.25">
      <c r="A5" s="70"/>
      <c r="B5" s="23"/>
      <c r="C5" s="67"/>
    </row>
    <row r="7" spans="1:3" ht="22.5" x14ac:dyDescent="0.3">
      <c r="A7" s="26" t="s">
        <v>162</v>
      </c>
      <c r="B7" s="28"/>
      <c r="C7" s="105"/>
    </row>
    <row r="8" spans="1:3" s="149" customFormat="1" x14ac:dyDescent="0.25">
      <c r="A8" s="133" t="s">
        <v>138</v>
      </c>
      <c r="B8" s="133" t="s">
        <v>109</v>
      </c>
      <c r="C8" s="150" t="s">
        <v>163</v>
      </c>
    </row>
    <row r="9" spans="1:3" x14ac:dyDescent="0.25">
      <c r="A9" s="187" t="s">
        <v>189</v>
      </c>
      <c r="B9" s="187">
        <v>6642</v>
      </c>
      <c r="C9" s="77">
        <v>22.131889999999999</v>
      </c>
    </row>
    <row r="10" spans="1:3" x14ac:dyDescent="0.25">
      <c r="A10" s="187" t="s">
        <v>190</v>
      </c>
      <c r="B10" s="187">
        <v>290</v>
      </c>
      <c r="C10" s="77">
        <v>21.724139999999998</v>
      </c>
    </row>
    <row r="11" spans="1:3" x14ac:dyDescent="0.25">
      <c r="C11" s="77"/>
    </row>
    <row r="12" spans="1:3" x14ac:dyDescent="0.25">
      <c r="C12" s="77"/>
    </row>
    <row r="13" spans="1:3" x14ac:dyDescent="0.25">
      <c r="C13" s="77"/>
    </row>
    <row r="14" spans="1:3" ht="22.5" x14ac:dyDescent="0.3">
      <c r="A14" s="26" t="s">
        <v>164</v>
      </c>
      <c r="B14" s="28"/>
      <c r="C14" s="105"/>
    </row>
    <row r="15" spans="1:3" s="149" customFormat="1" ht="30" x14ac:dyDescent="0.25">
      <c r="A15" s="133" t="s">
        <v>24</v>
      </c>
      <c r="B15" s="133" t="s">
        <v>109</v>
      </c>
      <c r="C15" s="150" t="s">
        <v>163</v>
      </c>
    </row>
    <row r="16" spans="1:3" x14ac:dyDescent="0.25">
      <c r="A16" s="187" t="s">
        <v>45</v>
      </c>
      <c r="B16" s="187">
        <v>436</v>
      </c>
      <c r="C16" s="77">
        <v>20.871559999999999</v>
      </c>
    </row>
    <row r="17" spans="1:3" x14ac:dyDescent="0.25">
      <c r="A17" s="187" t="s">
        <v>46</v>
      </c>
      <c r="B17" s="187">
        <v>259</v>
      </c>
      <c r="C17" s="77">
        <v>26.640930000000001</v>
      </c>
    </row>
    <row r="18" spans="1:3" x14ac:dyDescent="0.25">
      <c r="A18" s="187" t="s">
        <v>47</v>
      </c>
      <c r="B18" s="187">
        <v>616</v>
      </c>
      <c r="C18" s="77">
        <v>20.616879999999998</v>
      </c>
    </row>
    <row r="19" spans="1:3" x14ac:dyDescent="0.25">
      <c r="A19" s="187" t="s">
        <v>48</v>
      </c>
      <c r="B19" s="187">
        <v>528</v>
      </c>
      <c r="C19" s="77">
        <v>20.265149999999998</v>
      </c>
    </row>
    <row r="20" spans="1:3" x14ac:dyDescent="0.25">
      <c r="A20" s="187" t="s">
        <v>49</v>
      </c>
      <c r="B20" s="187">
        <v>772</v>
      </c>
      <c r="C20" s="77">
        <v>18.264250000000001</v>
      </c>
    </row>
    <row r="21" spans="1:3" x14ac:dyDescent="0.25">
      <c r="A21" s="187" t="s">
        <v>50</v>
      </c>
      <c r="B21" s="187">
        <v>827</v>
      </c>
      <c r="C21" s="77">
        <v>18.016929999999999</v>
      </c>
    </row>
    <row r="22" spans="1:3" x14ac:dyDescent="0.25">
      <c r="A22" s="187" t="s">
        <v>51</v>
      </c>
      <c r="B22" s="187">
        <v>466</v>
      </c>
      <c r="C22" s="77">
        <v>13.73391</v>
      </c>
    </row>
    <row r="23" spans="1:3" x14ac:dyDescent="0.25">
      <c r="A23" s="187" t="s">
        <v>52</v>
      </c>
      <c r="B23" s="187">
        <v>466</v>
      </c>
      <c r="C23" s="77">
        <v>28.540769999999998</v>
      </c>
    </row>
    <row r="24" spans="1:3" x14ac:dyDescent="0.25">
      <c r="A24" s="187" t="s">
        <v>53</v>
      </c>
      <c r="B24" s="187">
        <v>586</v>
      </c>
      <c r="C24" s="77">
        <v>26.109210000000001</v>
      </c>
    </row>
    <row r="25" spans="1:3" x14ac:dyDescent="0.25">
      <c r="A25" s="187" t="s">
        <v>54</v>
      </c>
      <c r="B25" s="187">
        <v>661</v>
      </c>
      <c r="C25" s="77">
        <v>22.692889999999998</v>
      </c>
    </row>
    <row r="26" spans="1:3" x14ac:dyDescent="0.25">
      <c r="A26" s="187" t="s">
        <v>55</v>
      </c>
      <c r="B26" s="187">
        <v>238</v>
      </c>
      <c r="C26" s="77">
        <v>30.672270000000001</v>
      </c>
    </row>
    <row r="27" spans="1:3" x14ac:dyDescent="0.25">
      <c r="A27" s="187" t="s">
        <v>56</v>
      </c>
      <c r="B27" s="187">
        <v>462</v>
      </c>
      <c r="C27" s="77">
        <v>28.787880000000001</v>
      </c>
    </row>
    <row r="28" spans="1:3" x14ac:dyDescent="0.25">
      <c r="A28" s="187" t="s">
        <v>57</v>
      </c>
      <c r="B28" s="187">
        <v>325</v>
      </c>
      <c r="C28" s="77">
        <v>24.615390000000001</v>
      </c>
    </row>
    <row r="29" spans="1:3" x14ac:dyDescent="0.25">
      <c r="A29" s="187" t="s">
        <v>191</v>
      </c>
      <c r="B29" s="187">
        <v>78</v>
      </c>
      <c r="C29" s="77">
        <v>16.66667</v>
      </c>
    </row>
    <row r="30" spans="1:3" x14ac:dyDescent="0.25">
      <c r="A30" s="187" t="s">
        <v>192</v>
      </c>
      <c r="B30" s="187">
        <v>212</v>
      </c>
      <c r="C30" s="77">
        <v>23.584910000000001</v>
      </c>
    </row>
    <row r="31" spans="1:3" s="187" customFormat="1" x14ac:dyDescent="0.25">
      <c r="C31" s="77"/>
    </row>
    <row r="32" spans="1:3" s="187" customFormat="1" x14ac:dyDescent="0.25">
      <c r="C32" s="77"/>
    </row>
    <row r="33" spans="1:3" s="187" customFormat="1" x14ac:dyDescent="0.25">
      <c r="C33" s="77"/>
    </row>
    <row r="34" spans="1:3" s="187" customFormat="1" x14ac:dyDescent="0.25">
      <c r="C34" s="77"/>
    </row>
    <row r="35" spans="1:3" ht="22.5" x14ac:dyDescent="0.3">
      <c r="A35" s="26" t="s">
        <v>165</v>
      </c>
      <c r="B35" s="28"/>
      <c r="C35" s="105"/>
    </row>
    <row r="36" spans="1:3" s="149" customFormat="1" x14ac:dyDescent="0.25">
      <c r="A36" s="133" t="s">
        <v>148</v>
      </c>
      <c r="B36" s="133" t="s">
        <v>109</v>
      </c>
      <c r="C36" s="150" t="s">
        <v>163</v>
      </c>
    </row>
    <row r="37" spans="1:3" x14ac:dyDescent="0.25">
      <c r="A37" s="187" t="s">
        <v>193</v>
      </c>
      <c r="B37" s="187">
        <v>27</v>
      </c>
      <c r="C37" s="77">
        <v>22.22222</v>
      </c>
    </row>
    <row r="38" spans="1:3" x14ac:dyDescent="0.25">
      <c r="A38" s="187" t="s">
        <v>194</v>
      </c>
      <c r="B38" s="187">
        <v>25</v>
      </c>
      <c r="C38" s="77">
        <v>24</v>
      </c>
    </row>
    <row r="39" spans="1:3" x14ac:dyDescent="0.25">
      <c r="A39" s="187" t="s">
        <v>195</v>
      </c>
      <c r="B39" s="187">
        <v>26</v>
      </c>
      <c r="C39" s="77">
        <v>3.8461539999999999</v>
      </c>
    </row>
    <row r="40" spans="1:3" x14ac:dyDescent="0.25">
      <c r="A40" s="187" t="s">
        <v>196</v>
      </c>
      <c r="B40" s="187">
        <v>4</v>
      </c>
      <c r="C40" s="77">
        <v>25</v>
      </c>
    </row>
    <row r="41" spans="1:3" x14ac:dyDescent="0.25">
      <c r="A41" s="187" t="s">
        <v>197</v>
      </c>
      <c r="B41" s="187">
        <v>14</v>
      </c>
      <c r="C41" s="77">
        <v>14.28571</v>
      </c>
    </row>
    <row r="42" spans="1:3" x14ac:dyDescent="0.25">
      <c r="A42" s="187" t="s">
        <v>198</v>
      </c>
      <c r="B42" s="187">
        <v>20</v>
      </c>
      <c r="C42" s="77">
        <v>5</v>
      </c>
    </row>
    <row r="43" spans="1:3" x14ac:dyDescent="0.25">
      <c r="A43" s="187" t="s">
        <v>199</v>
      </c>
      <c r="B43" s="187">
        <v>14</v>
      </c>
      <c r="C43" s="77">
        <v>14.28571</v>
      </c>
    </row>
    <row r="44" spans="1:3" x14ac:dyDescent="0.25">
      <c r="A44" s="187" t="s">
        <v>200</v>
      </c>
      <c r="B44" s="187">
        <v>30</v>
      </c>
      <c r="C44" s="77">
        <v>26.66667</v>
      </c>
    </row>
    <row r="45" spans="1:3" x14ac:dyDescent="0.25">
      <c r="A45" s="187" t="s">
        <v>201</v>
      </c>
      <c r="B45" s="187">
        <v>37</v>
      </c>
      <c r="C45" s="77">
        <v>24.32432</v>
      </c>
    </row>
    <row r="46" spans="1:3" x14ac:dyDescent="0.25">
      <c r="A46" s="187" t="s">
        <v>202</v>
      </c>
      <c r="B46" s="187">
        <v>16</v>
      </c>
      <c r="C46" s="77">
        <v>18.75</v>
      </c>
    </row>
    <row r="47" spans="1:3" x14ac:dyDescent="0.25">
      <c r="A47" s="187" t="s">
        <v>203</v>
      </c>
      <c r="B47" s="187">
        <v>12</v>
      </c>
      <c r="C47" s="77">
        <v>50</v>
      </c>
    </row>
    <row r="48" spans="1:3" x14ac:dyDescent="0.25">
      <c r="A48" s="187" t="s">
        <v>204</v>
      </c>
      <c r="B48" s="187">
        <v>23</v>
      </c>
      <c r="C48" s="77">
        <v>52.173909999999999</v>
      </c>
    </row>
    <row r="49" spans="1:3" x14ac:dyDescent="0.25">
      <c r="A49" s="187" t="s">
        <v>205</v>
      </c>
      <c r="B49" s="187">
        <v>42</v>
      </c>
      <c r="C49" s="77">
        <v>14.28571</v>
      </c>
    </row>
    <row r="50" spans="1:3" x14ac:dyDescent="0.25">
      <c r="A50" s="187" t="s">
        <v>206</v>
      </c>
      <c r="B50" s="187">
        <v>45</v>
      </c>
      <c r="C50" s="77">
        <v>33.333329999999997</v>
      </c>
    </row>
    <row r="51" spans="1:3" x14ac:dyDescent="0.25">
      <c r="A51" s="187" t="s">
        <v>207</v>
      </c>
      <c r="B51" s="187">
        <v>26</v>
      </c>
      <c r="C51" s="77">
        <v>23.076920000000001</v>
      </c>
    </row>
    <row r="52" spans="1:3" x14ac:dyDescent="0.25">
      <c r="A52" s="187" t="s">
        <v>208</v>
      </c>
      <c r="B52" s="187">
        <v>75</v>
      </c>
      <c r="C52" s="77">
        <v>29.33333</v>
      </c>
    </row>
    <row r="53" spans="1:3" x14ac:dyDescent="0.25">
      <c r="A53" s="187" t="s">
        <v>209</v>
      </c>
      <c r="B53" s="187">
        <v>27</v>
      </c>
      <c r="C53" s="77">
        <v>11.11111</v>
      </c>
    </row>
    <row r="54" spans="1:3" x14ac:dyDescent="0.25">
      <c r="A54" s="187" t="s">
        <v>210</v>
      </c>
      <c r="B54" s="187">
        <v>24</v>
      </c>
      <c r="C54" s="77">
        <v>12.5</v>
      </c>
    </row>
    <row r="55" spans="1:3" x14ac:dyDescent="0.25">
      <c r="A55" s="187" t="s">
        <v>211</v>
      </c>
      <c r="B55" s="187">
        <v>13</v>
      </c>
      <c r="C55" s="77">
        <v>15.38461</v>
      </c>
    </row>
    <row r="56" spans="1:3" x14ac:dyDescent="0.25">
      <c r="A56" s="187" t="s">
        <v>212</v>
      </c>
      <c r="B56" s="187">
        <v>23</v>
      </c>
      <c r="C56" s="77">
        <v>17.391300000000001</v>
      </c>
    </row>
    <row r="57" spans="1:3" x14ac:dyDescent="0.25">
      <c r="A57" s="187" t="s">
        <v>213</v>
      </c>
      <c r="B57" s="187">
        <v>26</v>
      </c>
      <c r="C57" s="77">
        <v>15.38461</v>
      </c>
    </row>
    <row r="58" spans="1:3" x14ac:dyDescent="0.25">
      <c r="A58" s="187" t="s">
        <v>214</v>
      </c>
      <c r="B58" s="187">
        <v>45</v>
      </c>
      <c r="C58" s="77">
        <v>26.66667</v>
      </c>
    </row>
    <row r="59" spans="1:3" x14ac:dyDescent="0.25">
      <c r="A59" s="187" t="s">
        <v>215</v>
      </c>
      <c r="B59" s="187">
        <v>29</v>
      </c>
      <c r="C59" s="77">
        <v>6.8965519999999998</v>
      </c>
    </row>
    <row r="60" spans="1:3" x14ac:dyDescent="0.25">
      <c r="A60" s="187" t="s">
        <v>216</v>
      </c>
      <c r="B60" s="187">
        <v>89</v>
      </c>
      <c r="C60" s="77">
        <v>7.8651689999999999</v>
      </c>
    </row>
    <row r="61" spans="1:3" x14ac:dyDescent="0.25">
      <c r="A61" s="187" t="s">
        <v>217</v>
      </c>
      <c r="B61" s="187">
        <v>50</v>
      </c>
      <c r="C61" s="77">
        <v>32</v>
      </c>
    </row>
    <row r="62" spans="1:3" x14ac:dyDescent="0.25">
      <c r="A62" s="187" t="s">
        <v>218</v>
      </c>
      <c r="B62" s="187">
        <v>12</v>
      </c>
      <c r="C62" s="77">
        <v>58.333329999999997</v>
      </c>
    </row>
    <row r="63" spans="1:3" x14ac:dyDescent="0.25">
      <c r="A63" s="187" t="s">
        <v>219</v>
      </c>
      <c r="B63" s="187">
        <v>21</v>
      </c>
      <c r="C63" s="77">
        <v>23.809519999999999</v>
      </c>
    </row>
    <row r="64" spans="1:3" x14ac:dyDescent="0.25">
      <c r="A64" s="187" t="s">
        <v>220</v>
      </c>
      <c r="B64" s="187">
        <v>21</v>
      </c>
      <c r="C64" s="77">
        <v>28.571429999999999</v>
      </c>
    </row>
    <row r="65" spans="1:3" x14ac:dyDescent="0.25">
      <c r="A65" s="187" t="s">
        <v>221</v>
      </c>
      <c r="B65" s="187">
        <v>43</v>
      </c>
      <c r="C65" s="77">
        <v>20.930230000000002</v>
      </c>
    </row>
    <row r="66" spans="1:3" x14ac:dyDescent="0.25">
      <c r="A66" s="187" t="s">
        <v>222</v>
      </c>
      <c r="B66" s="187">
        <v>26</v>
      </c>
      <c r="C66" s="77">
        <v>30.76923</v>
      </c>
    </row>
    <row r="67" spans="1:3" x14ac:dyDescent="0.25">
      <c r="A67" s="187" t="s">
        <v>223</v>
      </c>
      <c r="B67" s="187">
        <v>19</v>
      </c>
      <c r="C67" s="77">
        <v>10.52632</v>
      </c>
    </row>
    <row r="68" spans="1:3" x14ac:dyDescent="0.25">
      <c r="A68" s="187" t="s">
        <v>224</v>
      </c>
      <c r="B68" s="187">
        <v>60</v>
      </c>
      <c r="C68" s="77">
        <v>26.66667</v>
      </c>
    </row>
    <row r="69" spans="1:3" x14ac:dyDescent="0.25">
      <c r="A69" s="187" t="s">
        <v>225</v>
      </c>
      <c r="B69" s="187">
        <v>46</v>
      </c>
      <c r="C69" s="77">
        <v>32.608699999999999</v>
      </c>
    </row>
    <row r="70" spans="1:3" x14ac:dyDescent="0.25">
      <c r="A70" s="187" t="s">
        <v>226</v>
      </c>
      <c r="B70" s="187">
        <v>41</v>
      </c>
      <c r="C70" s="77">
        <v>21.951219999999999</v>
      </c>
    </row>
    <row r="71" spans="1:3" x14ac:dyDescent="0.25">
      <c r="A71" s="187" t="s">
        <v>227</v>
      </c>
      <c r="B71" s="187">
        <v>3</v>
      </c>
      <c r="C71" s="77">
        <v>33.333329999999997</v>
      </c>
    </row>
    <row r="72" spans="1:3" x14ac:dyDescent="0.25">
      <c r="A72" s="187" t="s">
        <v>228</v>
      </c>
      <c r="B72" s="187">
        <v>28</v>
      </c>
      <c r="C72" s="77">
        <v>21.428570000000001</v>
      </c>
    </row>
    <row r="73" spans="1:3" x14ac:dyDescent="0.25">
      <c r="A73" s="187" t="s">
        <v>229</v>
      </c>
      <c r="B73" s="187">
        <v>24</v>
      </c>
      <c r="C73" s="77">
        <v>12.5</v>
      </c>
    </row>
    <row r="74" spans="1:3" x14ac:dyDescent="0.25">
      <c r="A74" s="187" t="s">
        <v>230</v>
      </c>
      <c r="B74" s="187">
        <v>32</v>
      </c>
      <c r="C74" s="77">
        <v>40.625</v>
      </c>
    </row>
    <row r="75" spans="1:3" x14ac:dyDescent="0.25">
      <c r="A75" s="187" t="s">
        <v>231</v>
      </c>
      <c r="B75" s="187">
        <v>83</v>
      </c>
      <c r="C75" s="77">
        <v>25.301200000000001</v>
      </c>
    </row>
    <row r="76" spans="1:3" x14ac:dyDescent="0.25">
      <c r="A76" s="187" t="s">
        <v>232</v>
      </c>
      <c r="B76" s="187">
        <v>19</v>
      </c>
      <c r="C76" s="77">
        <v>15.78947</v>
      </c>
    </row>
    <row r="77" spans="1:3" x14ac:dyDescent="0.25">
      <c r="A77" s="187" t="s">
        <v>233</v>
      </c>
      <c r="B77" s="187">
        <v>22</v>
      </c>
      <c r="C77" s="77">
        <v>9.0909089999999999</v>
      </c>
    </row>
    <row r="78" spans="1:3" x14ac:dyDescent="0.25">
      <c r="A78" s="187" t="s">
        <v>234</v>
      </c>
      <c r="B78" s="187">
        <v>47</v>
      </c>
      <c r="C78" s="77">
        <v>8.5106380000000001</v>
      </c>
    </row>
    <row r="79" spans="1:3" x14ac:dyDescent="0.25">
      <c r="A79" s="187" t="s">
        <v>235</v>
      </c>
      <c r="B79" s="187">
        <v>59</v>
      </c>
      <c r="C79" s="77">
        <v>22.033899999999999</v>
      </c>
    </row>
    <row r="80" spans="1:3" x14ac:dyDescent="0.25">
      <c r="A80" s="187" t="s">
        <v>236</v>
      </c>
      <c r="B80" s="187">
        <v>44</v>
      </c>
      <c r="C80" s="77">
        <v>38.636360000000003</v>
      </c>
    </row>
    <row r="81" spans="1:3" x14ac:dyDescent="0.25">
      <c r="A81" s="187" t="s">
        <v>237</v>
      </c>
      <c r="B81" s="187">
        <v>47</v>
      </c>
      <c r="C81" s="77">
        <v>4.2553190000000001</v>
      </c>
    </row>
    <row r="82" spans="1:3" x14ac:dyDescent="0.25">
      <c r="A82" s="187" t="s">
        <v>238</v>
      </c>
      <c r="B82" s="187">
        <v>65</v>
      </c>
      <c r="C82" s="77">
        <v>16.923079999999999</v>
      </c>
    </row>
    <row r="83" spans="1:3" x14ac:dyDescent="0.25">
      <c r="A83" s="187" t="s">
        <v>239</v>
      </c>
      <c r="B83" s="187">
        <v>70</v>
      </c>
      <c r="C83" s="77">
        <v>18.571429999999999</v>
      </c>
    </row>
    <row r="84" spans="1:3" x14ac:dyDescent="0.25">
      <c r="A84" s="187" t="s">
        <v>240</v>
      </c>
      <c r="B84" s="187">
        <v>75</v>
      </c>
      <c r="C84" s="77">
        <v>10.66667</v>
      </c>
    </row>
    <row r="85" spans="1:3" x14ac:dyDescent="0.25">
      <c r="A85" s="187" t="s">
        <v>241</v>
      </c>
      <c r="B85" s="187">
        <v>60</v>
      </c>
      <c r="C85" s="77">
        <v>21.66667</v>
      </c>
    </row>
    <row r="86" spans="1:3" x14ac:dyDescent="0.25">
      <c r="A86" s="187" t="s">
        <v>242</v>
      </c>
      <c r="B86" s="187">
        <v>35</v>
      </c>
      <c r="C86" s="77">
        <v>11.428570000000001</v>
      </c>
    </row>
    <row r="87" spans="1:3" x14ac:dyDescent="0.25">
      <c r="A87" s="187" t="s">
        <v>243</v>
      </c>
      <c r="B87" s="187">
        <v>67</v>
      </c>
      <c r="C87" s="77">
        <v>28.35821</v>
      </c>
    </row>
    <row r="88" spans="1:3" x14ac:dyDescent="0.25">
      <c r="A88" s="187" t="s">
        <v>244</v>
      </c>
      <c r="B88" s="187">
        <v>26</v>
      </c>
      <c r="C88" s="77">
        <v>11.538460000000001</v>
      </c>
    </row>
    <row r="89" spans="1:3" x14ac:dyDescent="0.25">
      <c r="A89" s="187" t="s">
        <v>245</v>
      </c>
      <c r="B89" s="187">
        <v>1</v>
      </c>
      <c r="C89" s="77">
        <v>0</v>
      </c>
    </row>
    <row r="90" spans="1:3" x14ac:dyDescent="0.25">
      <c r="A90" s="187" t="s">
        <v>246</v>
      </c>
      <c r="B90" s="187">
        <v>103</v>
      </c>
      <c r="C90" s="77">
        <v>7.7669899999999998</v>
      </c>
    </row>
    <row r="91" spans="1:3" x14ac:dyDescent="0.25">
      <c r="A91" s="187" t="s">
        <v>247</v>
      </c>
      <c r="B91" s="187">
        <v>15</v>
      </c>
      <c r="C91" s="77">
        <v>13.33333</v>
      </c>
    </row>
    <row r="92" spans="1:3" x14ac:dyDescent="0.25">
      <c r="A92" s="187" t="s">
        <v>248</v>
      </c>
      <c r="B92" s="187">
        <v>23</v>
      </c>
      <c r="C92" s="77">
        <v>30.43478</v>
      </c>
    </row>
    <row r="93" spans="1:3" x14ac:dyDescent="0.25">
      <c r="A93" s="187" t="s">
        <v>249</v>
      </c>
      <c r="B93" s="187">
        <v>34</v>
      </c>
      <c r="C93" s="77">
        <v>14.705880000000001</v>
      </c>
    </row>
    <row r="94" spans="1:3" x14ac:dyDescent="0.25">
      <c r="A94" s="187" t="s">
        <v>250</v>
      </c>
      <c r="B94" s="187">
        <v>8</v>
      </c>
      <c r="C94" s="77">
        <v>0</v>
      </c>
    </row>
    <row r="95" spans="1:3" x14ac:dyDescent="0.25">
      <c r="A95" s="187" t="s">
        <v>251</v>
      </c>
      <c r="B95" s="187">
        <v>51</v>
      </c>
      <c r="C95" s="77">
        <v>17.64706</v>
      </c>
    </row>
    <row r="96" spans="1:3" x14ac:dyDescent="0.25">
      <c r="A96" s="187" t="s">
        <v>252</v>
      </c>
      <c r="B96" s="187">
        <v>44</v>
      </c>
      <c r="C96" s="77">
        <v>20.454550000000001</v>
      </c>
    </row>
    <row r="97" spans="1:3" x14ac:dyDescent="0.25">
      <c r="A97" s="187" t="s">
        <v>253</v>
      </c>
      <c r="B97" s="187">
        <v>44</v>
      </c>
      <c r="C97" s="77">
        <v>40.909089999999999</v>
      </c>
    </row>
    <row r="98" spans="1:3" x14ac:dyDescent="0.25">
      <c r="A98" s="187" t="s">
        <v>254</v>
      </c>
      <c r="B98" s="187">
        <v>43</v>
      </c>
      <c r="C98" s="77">
        <v>9.3023249999999997</v>
      </c>
    </row>
    <row r="99" spans="1:3" x14ac:dyDescent="0.25">
      <c r="A99" s="187" t="s">
        <v>255</v>
      </c>
      <c r="B99" s="187">
        <v>66</v>
      </c>
      <c r="C99" s="77">
        <v>10.606059999999999</v>
      </c>
    </row>
    <row r="100" spans="1:3" x14ac:dyDescent="0.25">
      <c r="A100" s="187" t="s">
        <v>256</v>
      </c>
      <c r="B100" s="187">
        <v>51</v>
      </c>
      <c r="C100" s="77">
        <v>27.450980000000001</v>
      </c>
    </row>
    <row r="101" spans="1:3" x14ac:dyDescent="0.25">
      <c r="A101" s="187" t="s">
        <v>257</v>
      </c>
      <c r="B101" s="187">
        <v>100</v>
      </c>
      <c r="C101" s="77">
        <v>38</v>
      </c>
    </row>
    <row r="102" spans="1:3" x14ac:dyDescent="0.25">
      <c r="A102" s="187" t="s">
        <v>258</v>
      </c>
      <c r="B102" s="187">
        <v>75</v>
      </c>
      <c r="C102" s="77">
        <v>12</v>
      </c>
    </row>
    <row r="103" spans="1:3" x14ac:dyDescent="0.25">
      <c r="A103" s="187" t="s">
        <v>259</v>
      </c>
      <c r="B103" s="187">
        <v>106</v>
      </c>
      <c r="C103" s="77">
        <v>16.03773</v>
      </c>
    </row>
    <row r="104" spans="1:3" x14ac:dyDescent="0.25">
      <c r="A104" s="187" t="s">
        <v>260</v>
      </c>
      <c r="B104" s="187">
        <v>59</v>
      </c>
      <c r="C104" s="77">
        <v>50.847459999999998</v>
      </c>
    </row>
    <row r="105" spans="1:3" x14ac:dyDescent="0.25">
      <c r="A105" s="187" t="s">
        <v>261</v>
      </c>
      <c r="B105" s="187">
        <v>86</v>
      </c>
      <c r="C105" s="77">
        <v>26.74419</v>
      </c>
    </row>
    <row r="106" spans="1:3" x14ac:dyDescent="0.25">
      <c r="A106" s="187" t="s">
        <v>262</v>
      </c>
      <c r="B106" s="187">
        <v>38</v>
      </c>
      <c r="C106" s="77">
        <v>23.68421</v>
      </c>
    </row>
    <row r="107" spans="1:3" x14ac:dyDescent="0.25">
      <c r="A107" s="187" t="s">
        <v>263</v>
      </c>
      <c r="B107" s="187">
        <v>18</v>
      </c>
      <c r="C107" s="77">
        <v>11.11111</v>
      </c>
    </row>
    <row r="108" spans="1:3" x14ac:dyDescent="0.25">
      <c r="A108" s="187" t="s">
        <v>264</v>
      </c>
      <c r="B108" s="187">
        <v>44</v>
      </c>
      <c r="C108" s="77">
        <v>15.909090000000001</v>
      </c>
    </row>
    <row r="109" spans="1:3" x14ac:dyDescent="0.25">
      <c r="A109" s="187" t="s">
        <v>265</v>
      </c>
      <c r="B109" s="187">
        <v>19</v>
      </c>
      <c r="C109" s="77">
        <v>10.52632</v>
      </c>
    </row>
    <row r="110" spans="1:3" x14ac:dyDescent="0.25">
      <c r="A110" s="187" t="s">
        <v>266</v>
      </c>
      <c r="B110" s="187">
        <v>85</v>
      </c>
      <c r="C110" s="77">
        <v>18.823530000000002</v>
      </c>
    </row>
    <row r="111" spans="1:3" x14ac:dyDescent="0.25">
      <c r="A111" s="187" t="s">
        <v>267</v>
      </c>
      <c r="B111" s="187">
        <v>25</v>
      </c>
      <c r="C111" s="77">
        <v>4</v>
      </c>
    </row>
    <row r="112" spans="1:3" x14ac:dyDescent="0.25">
      <c r="A112" s="187" t="s">
        <v>268</v>
      </c>
      <c r="B112" s="187">
        <v>62</v>
      </c>
      <c r="C112" s="77">
        <v>38.709679999999999</v>
      </c>
    </row>
    <row r="113" spans="1:3" x14ac:dyDescent="0.25">
      <c r="A113" s="187" t="s">
        <v>269</v>
      </c>
      <c r="B113" s="187">
        <v>25</v>
      </c>
      <c r="C113" s="77">
        <v>28</v>
      </c>
    </row>
    <row r="114" spans="1:3" x14ac:dyDescent="0.25">
      <c r="A114" s="187" t="s">
        <v>270</v>
      </c>
      <c r="B114" s="187">
        <v>23</v>
      </c>
      <c r="C114" s="77">
        <v>52.173909999999999</v>
      </c>
    </row>
    <row r="115" spans="1:3" x14ac:dyDescent="0.25">
      <c r="A115" s="187" t="s">
        <v>271</v>
      </c>
      <c r="B115" s="187">
        <v>48</v>
      </c>
      <c r="C115" s="77">
        <v>29.16667</v>
      </c>
    </row>
    <row r="116" spans="1:3" x14ac:dyDescent="0.25">
      <c r="A116" s="187" t="s">
        <v>272</v>
      </c>
      <c r="B116" s="187">
        <v>35</v>
      </c>
      <c r="C116" s="77">
        <v>11.428570000000001</v>
      </c>
    </row>
    <row r="117" spans="1:3" x14ac:dyDescent="0.25">
      <c r="A117" s="187" t="s">
        <v>273</v>
      </c>
      <c r="B117" s="187">
        <v>82</v>
      </c>
      <c r="C117" s="77">
        <v>25.609760000000001</v>
      </c>
    </row>
    <row r="118" spans="1:3" x14ac:dyDescent="0.25">
      <c r="A118" s="187" t="s">
        <v>274</v>
      </c>
      <c r="B118" s="187">
        <v>29</v>
      </c>
      <c r="C118" s="77">
        <v>34.482759999999999</v>
      </c>
    </row>
    <row r="119" spans="1:3" x14ac:dyDescent="0.25">
      <c r="A119" s="187" t="s">
        <v>275</v>
      </c>
      <c r="B119" s="187">
        <v>7</v>
      </c>
      <c r="C119" s="77">
        <v>42.857140000000001</v>
      </c>
    </row>
    <row r="120" spans="1:3" x14ac:dyDescent="0.25">
      <c r="A120" s="187" t="s">
        <v>276</v>
      </c>
      <c r="B120" s="187">
        <v>27</v>
      </c>
      <c r="C120" s="77">
        <v>25.925930000000001</v>
      </c>
    </row>
    <row r="121" spans="1:3" x14ac:dyDescent="0.25">
      <c r="A121" s="187" t="s">
        <v>277</v>
      </c>
      <c r="B121" s="187">
        <v>47</v>
      </c>
      <c r="C121" s="77">
        <v>19.14894</v>
      </c>
    </row>
    <row r="122" spans="1:3" x14ac:dyDescent="0.25">
      <c r="A122" s="187" t="s">
        <v>278</v>
      </c>
      <c r="B122" s="187">
        <v>14</v>
      </c>
      <c r="C122" s="77">
        <v>21.428570000000001</v>
      </c>
    </row>
    <row r="123" spans="1:3" x14ac:dyDescent="0.25">
      <c r="A123" s="187" t="s">
        <v>279</v>
      </c>
      <c r="B123" s="187">
        <v>19</v>
      </c>
      <c r="C123" s="77">
        <v>47.36842</v>
      </c>
    </row>
    <row r="124" spans="1:3" x14ac:dyDescent="0.25">
      <c r="A124" s="187" t="s">
        <v>280</v>
      </c>
      <c r="B124" s="187">
        <v>87</v>
      </c>
      <c r="C124" s="77">
        <v>12.64368</v>
      </c>
    </row>
    <row r="125" spans="1:3" x14ac:dyDescent="0.25">
      <c r="A125" s="187" t="s">
        <v>281</v>
      </c>
      <c r="B125" s="187">
        <v>60</v>
      </c>
      <c r="C125" s="77">
        <v>21.66667</v>
      </c>
    </row>
    <row r="126" spans="1:3" x14ac:dyDescent="0.25">
      <c r="A126" s="187" t="s">
        <v>282</v>
      </c>
      <c r="B126" s="187">
        <v>38</v>
      </c>
      <c r="C126" s="77">
        <v>15.78947</v>
      </c>
    </row>
    <row r="127" spans="1:3" x14ac:dyDescent="0.25">
      <c r="A127" s="187" t="s">
        <v>283</v>
      </c>
      <c r="B127" s="187">
        <v>30</v>
      </c>
      <c r="C127" s="77">
        <v>33.333329999999997</v>
      </c>
    </row>
    <row r="128" spans="1:3" x14ac:dyDescent="0.25">
      <c r="A128" s="187" t="s">
        <v>284</v>
      </c>
      <c r="B128" s="187">
        <v>35</v>
      </c>
      <c r="C128" s="77">
        <v>17.142859999999999</v>
      </c>
    </row>
    <row r="129" spans="1:3" x14ac:dyDescent="0.25">
      <c r="A129" s="187" t="s">
        <v>285</v>
      </c>
      <c r="B129" s="187">
        <v>38</v>
      </c>
      <c r="C129" s="77">
        <v>13.1579</v>
      </c>
    </row>
    <row r="130" spans="1:3" x14ac:dyDescent="0.25">
      <c r="A130" s="187" t="s">
        <v>286</v>
      </c>
      <c r="B130" s="187">
        <v>64</v>
      </c>
      <c r="C130" s="77">
        <v>29.6875</v>
      </c>
    </row>
    <row r="131" spans="1:3" x14ac:dyDescent="0.25">
      <c r="A131" s="187" t="s">
        <v>287</v>
      </c>
      <c r="B131" s="187">
        <v>51</v>
      </c>
      <c r="C131" s="77">
        <v>27.450980000000001</v>
      </c>
    </row>
    <row r="132" spans="1:3" x14ac:dyDescent="0.25">
      <c r="A132" s="187" t="s">
        <v>288</v>
      </c>
      <c r="B132" s="187">
        <v>26</v>
      </c>
      <c r="C132" s="77">
        <v>23.076920000000001</v>
      </c>
    </row>
    <row r="133" spans="1:3" x14ac:dyDescent="0.25">
      <c r="A133" s="187" t="s">
        <v>289</v>
      </c>
      <c r="B133" s="187">
        <v>37</v>
      </c>
      <c r="C133" s="77">
        <v>21.62162</v>
      </c>
    </row>
    <row r="134" spans="1:3" x14ac:dyDescent="0.25">
      <c r="A134" s="187" t="s">
        <v>290</v>
      </c>
      <c r="B134" s="187">
        <v>35</v>
      </c>
      <c r="C134" s="77">
        <v>11.428570000000001</v>
      </c>
    </row>
    <row r="135" spans="1:3" x14ac:dyDescent="0.25">
      <c r="A135" s="187" t="s">
        <v>291</v>
      </c>
      <c r="B135" s="187">
        <v>27</v>
      </c>
      <c r="C135" s="77">
        <v>22.22222</v>
      </c>
    </row>
    <row r="136" spans="1:3" x14ac:dyDescent="0.25">
      <c r="A136" s="187" t="s">
        <v>292</v>
      </c>
      <c r="B136" s="187">
        <v>36</v>
      </c>
      <c r="C136" s="77">
        <v>41.666670000000003</v>
      </c>
    </row>
    <row r="137" spans="1:3" x14ac:dyDescent="0.25">
      <c r="A137" s="187" t="s">
        <v>293</v>
      </c>
      <c r="B137" s="187">
        <v>79</v>
      </c>
      <c r="C137" s="77">
        <v>17.721520000000002</v>
      </c>
    </row>
    <row r="138" spans="1:3" x14ac:dyDescent="0.25">
      <c r="A138" s="187" t="s">
        <v>294</v>
      </c>
      <c r="B138" s="187">
        <v>79</v>
      </c>
      <c r="C138" s="77">
        <v>20.253160000000001</v>
      </c>
    </row>
    <row r="139" spans="1:3" x14ac:dyDescent="0.25">
      <c r="A139" s="187" t="s">
        <v>295</v>
      </c>
      <c r="B139" s="187">
        <v>12</v>
      </c>
      <c r="C139" s="77">
        <v>41.666670000000003</v>
      </c>
    </row>
    <row r="140" spans="1:3" x14ac:dyDescent="0.25">
      <c r="A140" s="187" t="s">
        <v>296</v>
      </c>
      <c r="B140" s="187">
        <v>53</v>
      </c>
      <c r="C140" s="77">
        <v>15.094340000000001</v>
      </c>
    </row>
    <row r="141" spans="1:3" x14ac:dyDescent="0.25">
      <c r="A141" s="187" t="s">
        <v>297</v>
      </c>
      <c r="B141" s="187">
        <v>19</v>
      </c>
      <c r="C141" s="77">
        <v>10.52632</v>
      </c>
    </row>
    <row r="142" spans="1:3" x14ac:dyDescent="0.25">
      <c r="A142" s="187" t="s">
        <v>298</v>
      </c>
      <c r="B142" s="187">
        <v>44</v>
      </c>
      <c r="C142" s="77">
        <v>31.818180000000002</v>
      </c>
    </row>
    <row r="143" spans="1:3" x14ac:dyDescent="0.25">
      <c r="A143" s="187" t="s">
        <v>299</v>
      </c>
      <c r="B143" s="187">
        <v>6</v>
      </c>
      <c r="C143" s="77">
        <v>16.66667</v>
      </c>
    </row>
    <row r="144" spans="1:3" x14ac:dyDescent="0.25">
      <c r="A144" s="187" t="s">
        <v>300</v>
      </c>
      <c r="B144" s="187">
        <v>71</v>
      </c>
      <c r="C144" s="77">
        <v>35.211269999999999</v>
      </c>
    </row>
    <row r="145" spans="1:3" x14ac:dyDescent="0.25">
      <c r="A145" s="187" t="s">
        <v>301</v>
      </c>
      <c r="B145" s="187">
        <v>27</v>
      </c>
      <c r="C145" s="77">
        <v>14.81481</v>
      </c>
    </row>
    <row r="146" spans="1:3" x14ac:dyDescent="0.25">
      <c r="A146" s="187" t="s">
        <v>302</v>
      </c>
      <c r="B146" s="187">
        <v>107</v>
      </c>
      <c r="C146" s="77">
        <v>13.084110000000001</v>
      </c>
    </row>
    <row r="147" spans="1:3" x14ac:dyDescent="0.25">
      <c r="A147" s="187" t="s">
        <v>303</v>
      </c>
      <c r="B147" s="187">
        <v>35</v>
      </c>
      <c r="C147" s="77">
        <v>17.142859999999999</v>
      </c>
    </row>
    <row r="148" spans="1:3" x14ac:dyDescent="0.25">
      <c r="A148" s="187" t="s">
        <v>304</v>
      </c>
      <c r="B148" s="187">
        <v>43</v>
      </c>
      <c r="C148" s="77">
        <v>46.511629999999997</v>
      </c>
    </row>
    <row r="149" spans="1:3" x14ac:dyDescent="0.25">
      <c r="A149" s="187" t="s">
        <v>305</v>
      </c>
      <c r="B149" s="187">
        <v>28</v>
      </c>
      <c r="C149" s="77">
        <v>32.142859999999999</v>
      </c>
    </row>
    <row r="150" spans="1:3" x14ac:dyDescent="0.25">
      <c r="A150" s="187" t="s">
        <v>306</v>
      </c>
      <c r="B150" s="187">
        <v>35</v>
      </c>
      <c r="C150" s="77">
        <v>11.428570000000001</v>
      </c>
    </row>
    <row r="151" spans="1:3" x14ac:dyDescent="0.25">
      <c r="A151" s="187" t="s">
        <v>307</v>
      </c>
      <c r="B151" s="187">
        <v>73</v>
      </c>
      <c r="C151" s="77">
        <v>24.657530000000001</v>
      </c>
    </row>
    <row r="152" spans="1:3" x14ac:dyDescent="0.25">
      <c r="A152" s="187" t="s">
        <v>308</v>
      </c>
      <c r="B152" s="187">
        <v>69</v>
      </c>
      <c r="C152" s="77">
        <v>39.13044</v>
      </c>
    </row>
    <row r="153" spans="1:3" x14ac:dyDescent="0.25">
      <c r="A153" s="187" t="s">
        <v>309</v>
      </c>
      <c r="B153" s="187">
        <v>118</v>
      </c>
      <c r="C153" s="77">
        <v>24.576270000000001</v>
      </c>
    </row>
    <row r="154" spans="1:3" x14ac:dyDescent="0.25">
      <c r="A154" s="187" t="s">
        <v>310</v>
      </c>
      <c r="B154" s="187">
        <v>65</v>
      </c>
      <c r="C154" s="77">
        <v>6.1538459999999997</v>
      </c>
    </row>
    <row r="155" spans="1:3" x14ac:dyDescent="0.25">
      <c r="A155" s="187" t="s">
        <v>311</v>
      </c>
      <c r="B155" s="187">
        <v>56</v>
      </c>
      <c r="C155" s="77">
        <v>35.714289999999998</v>
      </c>
    </row>
    <row r="156" spans="1:3" x14ac:dyDescent="0.25">
      <c r="A156" s="187" t="s">
        <v>312</v>
      </c>
      <c r="B156" s="187">
        <v>29</v>
      </c>
      <c r="C156" s="77">
        <v>31.034479999999999</v>
      </c>
    </row>
    <row r="157" spans="1:3" x14ac:dyDescent="0.25">
      <c r="A157" s="187" t="s">
        <v>313</v>
      </c>
      <c r="B157" s="187">
        <v>49</v>
      </c>
      <c r="C157" s="77">
        <v>22.448979999999999</v>
      </c>
    </row>
    <row r="158" spans="1:3" x14ac:dyDescent="0.25">
      <c r="A158" s="187" t="s">
        <v>314</v>
      </c>
      <c r="B158" s="187">
        <v>67</v>
      </c>
      <c r="C158" s="77">
        <v>19.402979999999999</v>
      </c>
    </row>
    <row r="159" spans="1:3" x14ac:dyDescent="0.25">
      <c r="A159" s="187" t="s">
        <v>315</v>
      </c>
      <c r="B159" s="187">
        <v>69</v>
      </c>
      <c r="C159" s="77">
        <v>2.8985509999999999</v>
      </c>
    </row>
    <row r="160" spans="1:3" x14ac:dyDescent="0.25">
      <c r="A160" s="187" t="s">
        <v>316</v>
      </c>
      <c r="B160" s="187">
        <v>80</v>
      </c>
      <c r="C160" s="77">
        <v>27.5</v>
      </c>
    </row>
    <row r="161" spans="1:3" x14ac:dyDescent="0.25">
      <c r="A161" s="187" t="s">
        <v>317</v>
      </c>
      <c r="B161" s="187">
        <v>36</v>
      </c>
      <c r="C161" s="77">
        <v>16.66667</v>
      </c>
    </row>
    <row r="162" spans="1:3" x14ac:dyDescent="0.25">
      <c r="A162" s="187" t="s">
        <v>318</v>
      </c>
      <c r="B162" s="187">
        <v>92</v>
      </c>
      <c r="C162" s="77">
        <v>29.347829999999998</v>
      </c>
    </row>
    <row r="163" spans="1:3" x14ac:dyDescent="0.25">
      <c r="A163" s="187" t="s">
        <v>319</v>
      </c>
      <c r="B163" s="187">
        <v>62</v>
      </c>
      <c r="C163" s="77">
        <v>11.290319999999999</v>
      </c>
    </row>
    <row r="164" spans="1:3" x14ac:dyDescent="0.25">
      <c r="A164" s="187" t="s">
        <v>320</v>
      </c>
      <c r="B164" s="187">
        <v>23</v>
      </c>
      <c r="C164" s="77">
        <v>26.086960000000001</v>
      </c>
    </row>
    <row r="165" spans="1:3" x14ac:dyDescent="0.25">
      <c r="A165" s="187" t="s">
        <v>321</v>
      </c>
      <c r="B165" s="187">
        <v>32</v>
      </c>
      <c r="C165" s="77">
        <v>25</v>
      </c>
    </row>
    <row r="166" spans="1:3" x14ac:dyDescent="0.25">
      <c r="A166" s="187" t="s">
        <v>322</v>
      </c>
      <c r="B166" s="187">
        <v>79</v>
      </c>
      <c r="C166" s="77">
        <v>17.721520000000002</v>
      </c>
    </row>
    <row r="167" spans="1:3" x14ac:dyDescent="0.25">
      <c r="A167" s="187" t="s">
        <v>323</v>
      </c>
      <c r="B167" s="187">
        <v>90</v>
      </c>
      <c r="C167" s="77">
        <v>23.33333</v>
      </c>
    </row>
    <row r="168" spans="1:3" x14ac:dyDescent="0.25">
      <c r="A168" s="187" t="s">
        <v>324</v>
      </c>
      <c r="B168" s="187">
        <v>88</v>
      </c>
      <c r="C168" s="77">
        <v>12.5</v>
      </c>
    </row>
    <row r="169" spans="1:3" x14ac:dyDescent="0.25">
      <c r="A169" s="187" t="s">
        <v>325</v>
      </c>
      <c r="B169" s="187">
        <v>118</v>
      </c>
      <c r="C169" s="77">
        <v>16.101690000000001</v>
      </c>
    </row>
    <row r="170" spans="1:3" x14ac:dyDescent="0.25">
      <c r="A170" s="187" t="s">
        <v>326</v>
      </c>
      <c r="B170" s="187">
        <v>62</v>
      </c>
      <c r="C170" s="77">
        <v>40.322580000000002</v>
      </c>
    </row>
    <row r="171" spans="1:3" x14ac:dyDescent="0.25">
      <c r="A171" s="187" t="s">
        <v>327</v>
      </c>
      <c r="B171" s="187">
        <v>61</v>
      </c>
      <c r="C171" s="77">
        <v>27.868849999999998</v>
      </c>
    </row>
    <row r="172" spans="1:3" x14ac:dyDescent="0.25">
      <c r="A172" s="187" t="s">
        <v>328</v>
      </c>
      <c r="B172" s="187">
        <v>43</v>
      </c>
      <c r="C172" s="77">
        <v>34.883719999999997</v>
      </c>
    </row>
    <row r="173" spans="1:3" x14ac:dyDescent="0.25">
      <c r="A173" s="187" t="s">
        <v>329</v>
      </c>
      <c r="B173" s="187">
        <v>41</v>
      </c>
      <c r="C173" s="77">
        <v>36.585369999999998</v>
      </c>
    </row>
    <row r="174" spans="1:3" x14ac:dyDescent="0.25">
      <c r="A174" s="187" t="s">
        <v>330</v>
      </c>
      <c r="B174" s="187">
        <v>62</v>
      </c>
      <c r="C174" s="77">
        <v>17.74194</v>
      </c>
    </row>
    <row r="175" spans="1:3" x14ac:dyDescent="0.25">
      <c r="A175" s="187" t="s">
        <v>331</v>
      </c>
      <c r="B175" s="187">
        <v>35</v>
      </c>
      <c r="C175" s="77">
        <v>5.7142860000000004</v>
      </c>
    </row>
    <row r="176" spans="1:3" x14ac:dyDescent="0.25">
      <c r="A176" s="187" t="s">
        <v>332</v>
      </c>
      <c r="B176" s="187">
        <v>67</v>
      </c>
      <c r="C176" s="77">
        <v>10.447760000000001</v>
      </c>
    </row>
    <row r="177" spans="1:3" x14ac:dyDescent="0.25">
      <c r="A177" s="187" t="s">
        <v>333</v>
      </c>
      <c r="B177" s="187">
        <v>73</v>
      </c>
      <c r="C177" s="77">
        <v>20.54795</v>
      </c>
    </row>
    <row r="178" spans="1:3" x14ac:dyDescent="0.25">
      <c r="A178" s="187" t="s">
        <v>334</v>
      </c>
      <c r="B178" s="187">
        <v>67</v>
      </c>
      <c r="C178" s="77">
        <v>20.895520000000001</v>
      </c>
    </row>
    <row r="179" spans="1:3" x14ac:dyDescent="0.25">
      <c r="A179" s="187" t="s">
        <v>335</v>
      </c>
      <c r="B179" s="187">
        <v>67</v>
      </c>
      <c r="C179" s="77">
        <v>14.925369999999999</v>
      </c>
    </row>
    <row r="180" spans="1:3" x14ac:dyDescent="0.25">
      <c r="A180" s="187" t="s">
        <v>336</v>
      </c>
      <c r="B180" s="187">
        <v>51</v>
      </c>
      <c r="C180" s="77">
        <v>21.568629999999999</v>
      </c>
    </row>
    <row r="181" spans="1:3" x14ac:dyDescent="0.25">
      <c r="A181" s="187" t="s">
        <v>337</v>
      </c>
      <c r="B181" s="187">
        <v>19</v>
      </c>
      <c r="C181" s="77">
        <v>31.578949999999999</v>
      </c>
    </row>
    <row r="182" spans="1:3" x14ac:dyDescent="0.25">
      <c r="A182" s="187" t="s">
        <v>338</v>
      </c>
      <c r="B182" s="187">
        <v>35</v>
      </c>
      <c r="C182" s="77">
        <v>28.571429999999999</v>
      </c>
    </row>
    <row r="183" spans="1:3" x14ac:dyDescent="0.25">
      <c r="A183" s="187" t="s">
        <v>339</v>
      </c>
      <c r="B183" s="187">
        <v>52</v>
      </c>
      <c r="C183" s="77">
        <v>15.38461</v>
      </c>
    </row>
    <row r="184" spans="1:3" x14ac:dyDescent="0.25">
      <c r="A184" s="187" t="s">
        <v>340</v>
      </c>
      <c r="B184" s="187">
        <v>62</v>
      </c>
      <c r="C184" s="77">
        <v>24.193549999999998</v>
      </c>
    </row>
    <row r="185" spans="1:3" x14ac:dyDescent="0.25">
      <c r="A185" s="187" t="s">
        <v>341</v>
      </c>
      <c r="B185" s="187">
        <v>38</v>
      </c>
      <c r="C185" s="77">
        <v>42.105260000000001</v>
      </c>
    </row>
    <row r="186" spans="1:3" x14ac:dyDescent="0.25">
      <c r="A186" s="187" t="s">
        <v>342</v>
      </c>
      <c r="B186" s="187">
        <v>41</v>
      </c>
      <c r="C186" s="77">
        <v>29.26829</v>
      </c>
    </row>
    <row r="187" spans="1:3" x14ac:dyDescent="0.25">
      <c r="A187" s="187" t="s">
        <v>343</v>
      </c>
      <c r="B187" s="187">
        <v>33</v>
      </c>
      <c r="C187" s="77">
        <v>48.484850000000002</v>
      </c>
    </row>
    <row r="188" spans="1:3" x14ac:dyDescent="0.25">
      <c r="A188" s="187" t="s">
        <v>344</v>
      </c>
      <c r="B188" s="187">
        <v>31</v>
      </c>
      <c r="C188" s="77">
        <v>16.12903</v>
      </c>
    </row>
    <row r="189" spans="1:3" x14ac:dyDescent="0.25">
      <c r="A189" s="187" t="s">
        <v>345</v>
      </c>
      <c r="B189" s="187">
        <v>82</v>
      </c>
      <c r="C189" s="77">
        <v>14.63415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9"/>
  <sheetViews>
    <sheetView workbookViewId="0">
      <selection activeCell="E32" sqref="E32"/>
    </sheetView>
  </sheetViews>
  <sheetFormatPr defaultRowHeight="15" x14ac:dyDescent="0.25"/>
  <cols>
    <col min="1" max="1" width="18.42578125" style="76" customWidth="1"/>
    <col min="2" max="2" width="17.5703125" style="76" customWidth="1"/>
    <col min="3" max="3" width="27.7109375" style="104" customWidth="1"/>
    <col min="4" max="4" width="17.140625" style="54" customWidth="1"/>
    <col min="5" max="5" width="24.28515625" style="54" customWidth="1"/>
    <col min="6" max="6" width="24" style="76" customWidth="1"/>
    <col min="7" max="7" width="16.42578125" style="76" customWidth="1"/>
    <col min="8" max="8" width="16.5703125" style="76" customWidth="1"/>
    <col min="9" max="16384" width="9.140625" style="76"/>
  </cols>
  <sheetData>
    <row r="1" spans="1:12" ht="22.5" x14ac:dyDescent="0.3">
      <c r="A1" s="26" t="s">
        <v>111</v>
      </c>
    </row>
    <row r="2" spans="1:12" ht="22.5" x14ac:dyDescent="0.3">
      <c r="A2" s="26"/>
    </row>
    <row r="3" spans="1:12" ht="60" x14ac:dyDescent="0.25">
      <c r="A3" s="97" t="s">
        <v>166</v>
      </c>
      <c r="B3" s="56" t="s">
        <v>1</v>
      </c>
      <c r="C3" s="106" t="s">
        <v>112</v>
      </c>
      <c r="D3" s="106" t="s">
        <v>113</v>
      </c>
      <c r="E3" s="107"/>
    </row>
    <row r="4" spans="1:12" x14ac:dyDescent="0.25">
      <c r="A4" s="24"/>
      <c r="B4" s="59">
        <v>6518</v>
      </c>
      <c r="C4" s="108">
        <v>2481</v>
      </c>
      <c r="D4" s="115">
        <f>(C4/B4)</f>
        <v>0.38063823258668306</v>
      </c>
    </row>
    <row r="6" spans="1:12" x14ac:dyDescent="0.25">
      <c r="C6" s="77"/>
      <c r="D6" s="68"/>
      <c r="E6" s="78"/>
    </row>
    <row r="7" spans="1:12" x14ac:dyDescent="0.25">
      <c r="C7" s="77"/>
      <c r="D7" s="68"/>
      <c r="E7" s="78"/>
    </row>
    <row r="8" spans="1:12" ht="22.5" x14ac:dyDescent="0.3">
      <c r="A8" s="26" t="s">
        <v>167</v>
      </c>
      <c r="B8" s="28"/>
      <c r="C8" s="105"/>
      <c r="D8" s="108"/>
      <c r="F8" s="54"/>
      <c r="G8" s="54"/>
    </row>
    <row r="9" spans="1:12" ht="30" x14ac:dyDescent="0.25">
      <c r="A9" s="133" t="s">
        <v>138</v>
      </c>
      <c r="B9" s="154" t="s">
        <v>1</v>
      </c>
      <c r="C9" s="154" t="s">
        <v>115</v>
      </c>
      <c r="D9" s="108"/>
      <c r="F9" s="54"/>
      <c r="G9" s="54"/>
    </row>
    <row r="10" spans="1:12" x14ac:dyDescent="0.25">
      <c r="A10" s="187" t="s">
        <v>189</v>
      </c>
      <c r="B10" s="187">
        <v>6243</v>
      </c>
      <c r="C10" s="77">
        <v>38.010570000000001</v>
      </c>
      <c r="D10" s="68"/>
      <c r="E10" s="78"/>
    </row>
    <row r="11" spans="1:12" x14ac:dyDescent="0.25">
      <c r="A11" s="187" t="s">
        <v>190</v>
      </c>
      <c r="B11" s="187">
        <v>275</v>
      </c>
      <c r="C11" s="77">
        <v>39.272730000000003</v>
      </c>
      <c r="D11" s="68"/>
      <c r="E11" s="78"/>
    </row>
    <row r="12" spans="1:12" x14ac:dyDescent="0.25">
      <c r="C12" s="77"/>
      <c r="D12" s="68"/>
      <c r="E12" s="78"/>
    </row>
    <row r="13" spans="1:12" x14ac:dyDescent="0.25">
      <c r="C13" s="77"/>
      <c r="D13" s="64"/>
    </row>
    <row r="14" spans="1:12" x14ac:dyDescent="0.25">
      <c r="C14" s="77"/>
      <c r="D14" s="64"/>
    </row>
    <row r="15" spans="1:12" ht="22.5" x14ac:dyDescent="0.3">
      <c r="A15" s="26" t="s">
        <v>114</v>
      </c>
      <c r="B15" s="28"/>
      <c r="C15" s="109"/>
      <c r="D15" s="110"/>
      <c r="F15" s="54"/>
      <c r="H15" s="111"/>
      <c r="I15" s="111"/>
      <c r="J15" s="111"/>
      <c r="K15" s="111"/>
      <c r="L15" s="111"/>
    </row>
    <row r="16" spans="1:12" s="151" customFormat="1" x14ac:dyDescent="0.25">
      <c r="A16" s="133" t="s">
        <v>24</v>
      </c>
      <c r="B16" s="133" t="s">
        <v>1</v>
      </c>
      <c r="C16" s="172" t="s">
        <v>115</v>
      </c>
      <c r="D16" s="186"/>
      <c r="E16" s="185"/>
      <c r="F16" s="186"/>
    </row>
    <row r="17" spans="1:6" x14ac:dyDescent="0.25">
      <c r="A17" s="187" t="s">
        <v>45</v>
      </c>
      <c r="B17" s="187">
        <v>394</v>
      </c>
      <c r="C17" s="77">
        <v>41.370559999999998</v>
      </c>
      <c r="D17" s="114"/>
      <c r="E17" s="29"/>
      <c r="F17" s="29"/>
    </row>
    <row r="18" spans="1:6" x14ac:dyDescent="0.25">
      <c r="A18" s="187" t="s">
        <v>46</v>
      </c>
      <c r="B18" s="187">
        <v>249</v>
      </c>
      <c r="C18" s="77">
        <v>38.152610000000003</v>
      </c>
      <c r="D18" s="114"/>
      <c r="E18" s="29"/>
      <c r="F18" s="29"/>
    </row>
    <row r="19" spans="1:6" x14ac:dyDescent="0.25">
      <c r="A19" s="187" t="s">
        <v>47</v>
      </c>
      <c r="B19" s="187">
        <v>580</v>
      </c>
      <c r="C19" s="77">
        <v>36.896549999999998</v>
      </c>
      <c r="D19" s="114"/>
      <c r="E19" s="29"/>
      <c r="F19" s="29"/>
    </row>
    <row r="20" spans="1:6" x14ac:dyDescent="0.25">
      <c r="A20" s="187" t="s">
        <v>48</v>
      </c>
      <c r="B20" s="187">
        <v>498</v>
      </c>
      <c r="C20" s="77">
        <v>37.349400000000003</v>
      </c>
      <c r="D20" s="114"/>
      <c r="E20" s="29"/>
      <c r="F20" s="29"/>
    </row>
    <row r="21" spans="1:6" x14ac:dyDescent="0.25">
      <c r="A21" s="187" t="s">
        <v>49</v>
      </c>
      <c r="B21" s="187">
        <v>720</v>
      </c>
      <c r="C21" s="77">
        <v>37.638890000000004</v>
      </c>
      <c r="D21" s="120"/>
      <c r="E21" s="113"/>
      <c r="F21" s="29"/>
    </row>
    <row r="22" spans="1:6" x14ac:dyDescent="0.25">
      <c r="A22" s="187" t="s">
        <v>50</v>
      </c>
      <c r="B22" s="187">
        <v>783</v>
      </c>
      <c r="C22" s="77">
        <v>40.229889999999997</v>
      </c>
      <c r="D22" s="114"/>
      <c r="E22" s="29"/>
      <c r="F22" s="29"/>
    </row>
    <row r="23" spans="1:6" x14ac:dyDescent="0.25">
      <c r="A23" s="187" t="s">
        <v>51</v>
      </c>
      <c r="B23" s="187">
        <v>432</v>
      </c>
      <c r="C23" s="77">
        <v>38.425930000000001</v>
      </c>
      <c r="D23" s="114"/>
      <c r="E23" s="29"/>
      <c r="F23" s="29"/>
    </row>
    <row r="24" spans="1:6" x14ac:dyDescent="0.25">
      <c r="A24" s="187" t="s">
        <v>52</v>
      </c>
      <c r="B24" s="187">
        <v>438</v>
      </c>
      <c r="C24" s="77">
        <v>30.821919999999999</v>
      </c>
      <c r="D24" s="114"/>
      <c r="E24" s="29"/>
      <c r="F24" s="29"/>
    </row>
    <row r="25" spans="1:6" x14ac:dyDescent="0.25">
      <c r="A25" s="187" t="s">
        <v>53</v>
      </c>
      <c r="B25" s="187">
        <v>559</v>
      </c>
      <c r="C25" s="77">
        <v>39.892670000000003</v>
      </c>
      <c r="D25" s="114"/>
      <c r="E25" s="29"/>
      <c r="F25" s="29"/>
    </row>
    <row r="26" spans="1:6" x14ac:dyDescent="0.25">
      <c r="A26" s="187" t="s">
        <v>54</v>
      </c>
      <c r="B26" s="187">
        <v>621</v>
      </c>
      <c r="C26" s="77">
        <v>35.74879</v>
      </c>
      <c r="D26" s="114"/>
      <c r="E26" s="29"/>
      <c r="F26" s="29"/>
    </row>
    <row r="27" spans="1:6" x14ac:dyDescent="0.25">
      <c r="A27" s="187" t="s">
        <v>55</v>
      </c>
      <c r="B27" s="187">
        <v>222</v>
      </c>
      <c r="C27" s="77">
        <v>41.891889999999997</v>
      </c>
      <c r="D27" s="114"/>
      <c r="E27" s="29"/>
      <c r="F27" s="29"/>
    </row>
    <row r="28" spans="1:6" x14ac:dyDescent="0.25">
      <c r="A28" s="187" t="s">
        <v>56</v>
      </c>
      <c r="B28" s="187">
        <v>437</v>
      </c>
      <c r="C28" s="77">
        <v>37.757440000000003</v>
      </c>
      <c r="D28" s="114"/>
      <c r="E28" s="29"/>
      <c r="F28" s="29"/>
    </row>
    <row r="29" spans="1:6" x14ac:dyDescent="0.25">
      <c r="A29" s="187" t="s">
        <v>57</v>
      </c>
      <c r="B29" s="187">
        <v>310</v>
      </c>
      <c r="C29" s="77">
        <v>40.322580000000002</v>
      </c>
      <c r="D29" s="114"/>
      <c r="E29" s="29"/>
      <c r="F29" s="29"/>
    </row>
    <row r="30" spans="1:6" x14ac:dyDescent="0.25">
      <c r="A30" s="187" t="s">
        <v>191</v>
      </c>
      <c r="B30" s="187">
        <v>77</v>
      </c>
      <c r="C30" s="77">
        <v>38.961039999999997</v>
      </c>
      <c r="D30" s="114"/>
      <c r="E30" s="29"/>
      <c r="F30" s="29"/>
    </row>
    <row r="31" spans="1:6" x14ac:dyDescent="0.25">
      <c r="A31" s="187" t="s">
        <v>192</v>
      </c>
      <c r="B31" s="187">
        <v>198</v>
      </c>
      <c r="C31" s="77">
        <v>39.393940000000001</v>
      </c>
      <c r="D31" s="114"/>
      <c r="E31" s="29"/>
      <c r="F31" s="29"/>
    </row>
    <row r="32" spans="1:6" s="187" customFormat="1" x14ac:dyDescent="0.25">
      <c r="C32" s="77"/>
    </row>
    <row r="33" spans="1:12" s="187" customFormat="1" x14ac:dyDescent="0.25">
      <c r="C33" s="77"/>
      <c r="D33" s="54"/>
      <c r="E33" s="54"/>
    </row>
    <row r="34" spans="1:12" s="187" customFormat="1" x14ac:dyDescent="0.25">
      <c r="C34" s="77"/>
      <c r="D34" s="54"/>
      <c r="E34" s="54"/>
    </row>
    <row r="35" spans="1:12" s="187" customFormat="1" x14ac:dyDescent="0.25">
      <c r="C35" s="77"/>
      <c r="D35" s="54"/>
      <c r="E35" s="54"/>
    </row>
    <row r="36" spans="1:12" ht="22.5" x14ac:dyDescent="0.3">
      <c r="A36" s="26" t="s">
        <v>168</v>
      </c>
      <c r="B36" s="28"/>
      <c r="C36" s="109"/>
      <c r="D36" s="110"/>
      <c r="F36" s="54"/>
      <c r="H36" s="111"/>
      <c r="I36" s="111"/>
      <c r="J36" s="111"/>
      <c r="K36" s="111"/>
      <c r="L36" s="111"/>
    </row>
    <row r="37" spans="1:12" s="151" customFormat="1" x14ac:dyDescent="0.25">
      <c r="A37" s="133" t="s">
        <v>138</v>
      </c>
      <c r="B37" s="133" t="s">
        <v>1</v>
      </c>
      <c r="C37" s="172" t="s">
        <v>115</v>
      </c>
      <c r="D37" s="186"/>
      <c r="E37" s="185"/>
      <c r="F37" s="186"/>
    </row>
    <row r="38" spans="1:12" x14ac:dyDescent="0.25">
      <c r="A38" s="187" t="s">
        <v>193</v>
      </c>
      <c r="B38" s="187">
        <v>26</v>
      </c>
      <c r="C38" s="77">
        <v>23.076920000000001</v>
      </c>
      <c r="D38" s="114"/>
      <c r="E38" s="29"/>
      <c r="F38" s="29"/>
    </row>
    <row r="39" spans="1:12" x14ac:dyDescent="0.25">
      <c r="A39" s="187" t="s">
        <v>194</v>
      </c>
      <c r="B39" s="187">
        <v>25</v>
      </c>
      <c r="C39" s="77">
        <v>44</v>
      </c>
      <c r="D39" s="114"/>
      <c r="E39" s="29"/>
      <c r="F39" s="29"/>
    </row>
    <row r="40" spans="1:12" x14ac:dyDescent="0.25">
      <c r="A40" s="187" t="s">
        <v>195</v>
      </c>
      <c r="B40" s="187">
        <v>26</v>
      </c>
      <c r="C40" s="77">
        <v>50</v>
      </c>
      <c r="D40" s="114"/>
      <c r="E40" s="29"/>
      <c r="F40" s="29"/>
    </row>
    <row r="41" spans="1:12" x14ac:dyDescent="0.25">
      <c r="A41" s="187" t="s">
        <v>196</v>
      </c>
      <c r="B41" s="187">
        <v>4</v>
      </c>
      <c r="C41" s="77">
        <v>50</v>
      </c>
      <c r="D41" s="114"/>
      <c r="E41" s="29"/>
      <c r="F41" s="29"/>
    </row>
    <row r="42" spans="1:12" x14ac:dyDescent="0.25">
      <c r="A42" s="187" t="s">
        <v>197</v>
      </c>
      <c r="B42" s="187">
        <v>12</v>
      </c>
      <c r="C42" s="77">
        <v>41.666670000000003</v>
      </c>
      <c r="D42" s="114"/>
      <c r="E42" s="29"/>
      <c r="F42" s="29"/>
    </row>
    <row r="43" spans="1:12" x14ac:dyDescent="0.25">
      <c r="A43" s="187" t="s">
        <v>198</v>
      </c>
      <c r="B43" s="187">
        <v>18</v>
      </c>
      <c r="C43" s="77">
        <v>50</v>
      </c>
      <c r="D43" s="114"/>
      <c r="E43" s="29"/>
      <c r="F43" s="29"/>
    </row>
    <row r="44" spans="1:12" x14ac:dyDescent="0.25">
      <c r="A44" s="187" t="s">
        <v>199</v>
      </c>
      <c r="B44" s="187">
        <v>14</v>
      </c>
      <c r="C44" s="77">
        <v>28.571429999999999</v>
      </c>
      <c r="D44" s="114"/>
      <c r="E44" s="29"/>
      <c r="F44" s="29"/>
    </row>
    <row r="45" spans="1:12" x14ac:dyDescent="0.25">
      <c r="A45" s="187" t="s">
        <v>200</v>
      </c>
      <c r="B45" s="187">
        <v>28</v>
      </c>
      <c r="C45" s="77">
        <v>35.714289999999998</v>
      </c>
      <c r="D45" s="114"/>
      <c r="E45" s="29"/>
      <c r="F45" s="29"/>
    </row>
    <row r="46" spans="1:12" x14ac:dyDescent="0.25">
      <c r="A46" s="187" t="s">
        <v>201</v>
      </c>
      <c r="B46" s="187">
        <v>33</v>
      </c>
      <c r="C46" s="77">
        <v>39.393940000000001</v>
      </c>
      <c r="D46" s="114"/>
      <c r="E46" s="29"/>
      <c r="F46" s="29"/>
    </row>
    <row r="47" spans="1:12" x14ac:dyDescent="0.25">
      <c r="A47" s="187" t="s">
        <v>202</v>
      </c>
      <c r="B47" s="187">
        <v>16</v>
      </c>
      <c r="C47" s="77">
        <v>62.5</v>
      </c>
      <c r="D47" s="114"/>
      <c r="E47" s="29"/>
      <c r="F47" s="29"/>
    </row>
    <row r="48" spans="1:12" x14ac:dyDescent="0.25">
      <c r="A48" s="187" t="s">
        <v>203</v>
      </c>
      <c r="B48" s="187">
        <v>11</v>
      </c>
      <c r="C48" s="77">
        <v>18.181819999999998</v>
      </c>
      <c r="D48" s="114"/>
      <c r="E48" s="29"/>
      <c r="F48" s="29"/>
    </row>
    <row r="49" spans="1:6" x14ac:dyDescent="0.25">
      <c r="A49" s="187" t="s">
        <v>204</v>
      </c>
      <c r="B49" s="187">
        <v>21</v>
      </c>
      <c r="C49" s="77">
        <v>42.857140000000001</v>
      </c>
      <c r="D49" s="114"/>
      <c r="E49" s="29"/>
      <c r="F49" s="29"/>
    </row>
    <row r="50" spans="1:6" x14ac:dyDescent="0.25">
      <c r="A50" s="187" t="s">
        <v>205</v>
      </c>
      <c r="B50" s="187">
        <v>41</v>
      </c>
      <c r="C50" s="77">
        <v>34.146340000000002</v>
      </c>
      <c r="D50" s="114"/>
      <c r="E50" s="29"/>
      <c r="F50" s="29"/>
    </row>
    <row r="51" spans="1:6" x14ac:dyDescent="0.25">
      <c r="A51" s="187" t="s">
        <v>206</v>
      </c>
      <c r="B51" s="187">
        <v>43</v>
      </c>
      <c r="C51" s="77">
        <v>37.209299999999999</v>
      </c>
      <c r="D51" s="114"/>
      <c r="E51" s="29"/>
      <c r="F51" s="29"/>
    </row>
    <row r="52" spans="1:6" x14ac:dyDescent="0.25">
      <c r="A52" s="187" t="s">
        <v>207</v>
      </c>
      <c r="B52" s="187">
        <v>25</v>
      </c>
      <c r="C52" s="77">
        <v>28</v>
      </c>
      <c r="D52" s="114"/>
      <c r="E52" s="29"/>
      <c r="F52" s="29"/>
    </row>
    <row r="53" spans="1:6" x14ac:dyDescent="0.25">
      <c r="A53" s="187" t="s">
        <v>208</v>
      </c>
      <c r="B53" s="187">
        <v>73</v>
      </c>
      <c r="C53" s="77">
        <v>45.205480000000001</v>
      </c>
      <c r="D53" s="114"/>
      <c r="E53" s="29"/>
      <c r="F53" s="29"/>
    </row>
    <row r="54" spans="1:6" x14ac:dyDescent="0.25">
      <c r="A54" s="187" t="s">
        <v>209</v>
      </c>
      <c r="B54" s="187">
        <v>26</v>
      </c>
      <c r="C54" s="77">
        <v>26.923079999999999</v>
      </c>
      <c r="D54" s="114"/>
      <c r="E54" s="29"/>
      <c r="F54" s="29"/>
    </row>
    <row r="55" spans="1:6" x14ac:dyDescent="0.25">
      <c r="A55" s="187" t="s">
        <v>210</v>
      </c>
      <c r="B55" s="187">
        <v>24</v>
      </c>
      <c r="C55" s="77">
        <v>41.666670000000003</v>
      </c>
      <c r="D55" s="114"/>
      <c r="E55" s="29"/>
      <c r="F55" s="29"/>
    </row>
    <row r="56" spans="1:6" x14ac:dyDescent="0.25">
      <c r="A56" s="187" t="s">
        <v>211</v>
      </c>
      <c r="B56" s="187">
        <v>13</v>
      </c>
      <c r="C56" s="77">
        <v>15.38461</v>
      </c>
      <c r="D56" s="114"/>
      <c r="E56" s="29"/>
      <c r="F56" s="29"/>
    </row>
    <row r="57" spans="1:6" x14ac:dyDescent="0.25">
      <c r="A57" s="187" t="s">
        <v>212</v>
      </c>
      <c r="B57" s="187">
        <v>23</v>
      </c>
      <c r="C57" s="77">
        <v>43.478259999999999</v>
      </c>
      <c r="D57" s="114"/>
      <c r="E57" s="29"/>
      <c r="F57" s="29"/>
    </row>
    <row r="58" spans="1:6" x14ac:dyDescent="0.25">
      <c r="A58" s="187" t="s">
        <v>213</v>
      </c>
      <c r="B58" s="187">
        <v>26</v>
      </c>
      <c r="C58" s="77">
        <v>42.307690000000001</v>
      </c>
      <c r="D58" s="114"/>
      <c r="E58" s="29"/>
      <c r="F58" s="29"/>
    </row>
    <row r="59" spans="1:6" x14ac:dyDescent="0.25">
      <c r="A59" s="187" t="s">
        <v>214</v>
      </c>
      <c r="B59" s="187">
        <v>45</v>
      </c>
      <c r="C59" s="77">
        <v>40</v>
      </c>
      <c r="D59" s="114"/>
      <c r="E59" s="29"/>
      <c r="F59" s="29"/>
    </row>
    <row r="60" spans="1:6" x14ac:dyDescent="0.25">
      <c r="A60" s="187" t="s">
        <v>215</v>
      </c>
      <c r="B60" s="187">
        <v>26</v>
      </c>
      <c r="C60" s="77">
        <v>30.76923</v>
      </c>
      <c r="D60" s="114"/>
      <c r="E60" s="29"/>
      <c r="F60" s="29"/>
    </row>
    <row r="61" spans="1:6" x14ac:dyDescent="0.25">
      <c r="A61" s="187" t="s">
        <v>216</v>
      </c>
      <c r="B61" s="187">
        <v>86</v>
      </c>
      <c r="C61" s="77">
        <v>38.37209</v>
      </c>
      <c r="D61" s="114"/>
      <c r="E61" s="29"/>
      <c r="F61" s="29"/>
    </row>
    <row r="62" spans="1:6" x14ac:dyDescent="0.25">
      <c r="A62" s="187" t="s">
        <v>217</v>
      </c>
      <c r="B62" s="187">
        <v>44</v>
      </c>
      <c r="C62" s="77">
        <v>38.636360000000003</v>
      </c>
      <c r="D62" s="114"/>
      <c r="E62" s="29"/>
      <c r="F62" s="29"/>
    </row>
    <row r="63" spans="1:6" x14ac:dyDescent="0.25">
      <c r="A63" s="187" t="s">
        <v>218</v>
      </c>
      <c r="B63" s="187">
        <v>12</v>
      </c>
      <c r="C63" s="77">
        <v>25</v>
      </c>
      <c r="D63" s="114"/>
      <c r="E63" s="29"/>
      <c r="F63" s="29"/>
    </row>
    <row r="64" spans="1:6" x14ac:dyDescent="0.25">
      <c r="A64" s="187" t="s">
        <v>219</v>
      </c>
      <c r="B64" s="187">
        <v>21</v>
      </c>
      <c r="C64" s="77">
        <v>33.333329999999997</v>
      </c>
      <c r="D64" s="114"/>
      <c r="E64" s="29"/>
      <c r="F64" s="29"/>
    </row>
    <row r="65" spans="1:6" x14ac:dyDescent="0.25">
      <c r="A65" s="187" t="s">
        <v>220</v>
      </c>
      <c r="B65" s="187">
        <v>20</v>
      </c>
      <c r="C65" s="77">
        <v>35</v>
      </c>
      <c r="D65" s="114"/>
      <c r="E65" s="29"/>
      <c r="F65" s="29"/>
    </row>
    <row r="66" spans="1:6" x14ac:dyDescent="0.25">
      <c r="A66" s="187" t="s">
        <v>221</v>
      </c>
      <c r="B66" s="187">
        <v>38</v>
      </c>
      <c r="C66" s="77">
        <v>44.736840000000001</v>
      </c>
      <c r="D66" s="114"/>
      <c r="E66" s="29"/>
      <c r="F66" s="29"/>
    </row>
    <row r="67" spans="1:6" x14ac:dyDescent="0.25">
      <c r="A67" s="187" t="s">
        <v>222</v>
      </c>
      <c r="B67" s="187">
        <v>26</v>
      </c>
      <c r="C67" s="77">
        <v>26.923079999999999</v>
      </c>
      <c r="D67" s="114"/>
      <c r="E67" s="29"/>
      <c r="F67" s="29"/>
    </row>
    <row r="68" spans="1:6" x14ac:dyDescent="0.25">
      <c r="A68" s="187" t="s">
        <v>223</v>
      </c>
      <c r="B68" s="187">
        <v>18</v>
      </c>
      <c r="C68" s="77">
        <v>27.77778</v>
      </c>
      <c r="D68" s="114"/>
      <c r="E68" s="29"/>
      <c r="F68" s="29"/>
    </row>
    <row r="69" spans="1:6" x14ac:dyDescent="0.25">
      <c r="A69" s="187" t="s">
        <v>224</v>
      </c>
      <c r="B69" s="187">
        <v>59</v>
      </c>
      <c r="C69" s="77">
        <v>35.593220000000002</v>
      </c>
      <c r="D69" s="114"/>
      <c r="E69" s="29"/>
      <c r="F69" s="29"/>
    </row>
    <row r="70" spans="1:6" x14ac:dyDescent="0.25">
      <c r="A70" s="187" t="s">
        <v>225</v>
      </c>
      <c r="B70" s="187">
        <v>43</v>
      </c>
      <c r="C70" s="77">
        <v>39.534889999999997</v>
      </c>
      <c r="D70" s="114"/>
      <c r="E70" s="29"/>
      <c r="F70" s="29"/>
    </row>
    <row r="71" spans="1:6" x14ac:dyDescent="0.25">
      <c r="A71" s="187" t="s">
        <v>226</v>
      </c>
      <c r="B71" s="187">
        <v>40</v>
      </c>
      <c r="C71" s="77">
        <v>32.5</v>
      </c>
      <c r="D71" s="114"/>
      <c r="E71" s="29"/>
      <c r="F71" s="29"/>
    </row>
    <row r="72" spans="1:6" x14ac:dyDescent="0.25">
      <c r="A72" s="187" t="s">
        <v>227</v>
      </c>
      <c r="B72" s="187">
        <v>3</v>
      </c>
      <c r="C72" s="77">
        <v>0</v>
      </c>
      <c r="D72" s="114"/>
      <c r="E72" s="29"/>
      <c r="F72" s="29"/>
    </row>
    <row r="73" spans="1:6" x14ac:dyDescent="0.25">
      <c r="A73" s="187" t="s">
        <v>228</v>
      </c>
      <c r="B73" s="187">
        <v>25</v>
      </c>
      <c r="C73" s="77">
        <v>32</v>
      </c>
      <c r="D73" s="114"/>
      <c r="E73" s="29"/>
      <c r="F73" s="29"/>
    </row>
    <row r="74" spans="1:6" x14ac:dyDescent="0.25">
      <c r="A74" s="187" t="s">
        <v>229</v>
      </c>
      <c r="B74" s="187">
        <v>23</v>
      </c>
      <c r="C74" s="77">
        <v>30.43478</v>
      </c>
      <c r="D74" s="114"/>
      <c r="E74" s="29"/>
      <c r="F74" s="29"/>
    </row>
    <row r="75" spans="1:6" x14ac:dyDescent="0.25">
      <c r="A75" s="187" t="s">
        <v>230</v>
      </c>
      <c r="B75" s="187">
        <v>30</v>
      </c>
      <c r="C75" s="77">
        <v>40</v>
      </c>
      <c r="D75" s="114"/>
      <c r="E75" s="29"/>
      <c r="F75" s="29"/>
    </row>
    <row r="76" spans="1:6" x14ac:dyDescent="0.25">
      <c r="A76" s="187" t="s">
        <v>231</v>
      </c>
      <c r="B76" s="187">
        <v>77</v>
      </c>
      <c r="C76" s="77">
        <v>42.857140000000001</v>
      </c>
      <c r="D76" s="114"/>
      <c r="E76" s="29"/>
      <c r="F76" s="29"/>
    </row>
    <row r="77" spans="1:6" x14ac:dyDescent="0.25">
      <c r="A77" s="187" t="s">
        <v>232</v>
      </c>
      <c r="B77" s="187">
        <v>18</v>
      </c>
      <c r="C77" s="77">
        <v>27.77778</v>
      </c>
      <c r="D77" s="114"/>
      <c r="E77" s="29"/>
      <c r="F77" s="29"/>
    </row>
    <row r="78" spans="1:6" x14ac:dyDescent="0.25">
      <c r="A78" s="187" t="s">
        <v>233</v>
      </c>
      <c r="B78" s="187">
        <v>21</v>
      </c>
      <c r="C78" s="77">
        <v>66.666659999999993</v>
      </c>
      <c r="D78" s="114"/>
      <c r="E78" s="29"/>
      <c r="F78" s="29"/>
    </row>
    <row r="79" spans="1:6" x14ac:dyDescent="0.25">
      <c r="A79" s="187" t="s">
        <v>234</v>
      </c>
      <c r="B79" s="187">
        <v>46</v>
      </c>
      <c r="C79" s="77">
        <v>65.217389999999995</v>
      </c>
      <c r="D79" s="114"/>
      <c r="E79" s="29"/>
      <c r="F79" s="29"/>
    </row>
    <row r="80" spans="1:6" x14ac:dyDescent="0.25">
      <c r="A80" s="187" t="s">
        <v>235</v>
      </c>
      <c r="B80" s="187">
        <v>58</v>
      </c>
      <c r="C80" s="77">
        <v>39.655169999999998</v>
      </c>
      <c r="D80" s="114"/>
      <c r="E80" s="29"/>
      <c r="F80" s="29"/>
    </row>
    <row r="81" spans="1:6" x14ac:dyDescent="0.25">
      <c r="A81" s="187" t="s">
        <v>236</v>
      </c>
      <c r="B81" s="187">
        <v>42</v>
      </c>
      <c r="C81" s="77">
        <v>26.190480000000001</v>
      </c>
      <c r="D81" s="114"/>
      <c r="E81" s="29"/>
      <c r="F81" s="29"/>
    </row>
    <row r="82" spans="1:6" x14ac:dyDescent="0.25">
      <c r="A82" s="187" t="s">
        <v>237</v>
      </c>
      <c r="B82" s="187">
        <v>46</v>
      </c>
      <c r="C82" s="77">
        <v>30.43478</v>
      </c>
      <c r="D82" s="114"/>
      <c r="E82" s="29"/>
      <c r="F82" s="29"/>
    </row>
    <row r="83" spans="1:6" x14ac:dyDescent="0.25">
      <c r="A83" s="187" t="s">
        <v>238</v>
      </c>
      <c r="B83" s="187">
        <v>64</v>
      </c>
      <c r="C83" s="77">
        <v>39.0625</v>
      </c>
      <c r="D83" s="114"/>
      <c r="E83" s="29"/>
      <c r="F83" s="29"/>
    </row>
    <row r="84" spans="1:6" x14ac:dyDescent="0.25">
      <c r="A84" s="187" t="s">
        <v>239</v>
      </c>
      <c r="B84" s="187">
        <v>65</v>
      </c>
      <c r="C84" s="77">
        <v>38.461539999999999</v>
      </c>
      <c r="D84" s="114"/>
      <c r="E84" s="29"/>
      <c r="F84" s="29"/>
    </row>
    <row r="85" spans="1:6" x14ac:dyDescent="0.25">
      <c r="A85" s="187" t="s">
        <v>240</v>
      </c>
      <c r="B85" s="187">
        <v>68</v>
      </c>
      <c r="C85" s="77">
        <v>45.588230000000003</v>
      </c>
      <c r="D85" s="114"/>
      <c r="E85" s="29"/>
      <c r="F85" s="29"/>
    </row>
    <row r="86" spans="1:6" x14ac:dyDescent="0.25">
      <c r="A86" s="187" t="s">
        <v>241</v>
      </c>
      <c r="B86" s="187">
        <v>59</v>
      </c>
      <c r="C86" s="77">
        <v>42.372880000000002</v>
      </c>
      <c r="D86" s="114"/>
      <c r="E86" s="29"/>
      <c r="F86" s="29"/>
    </row>
    <row r="87" spans="1:6" x14ac:dyDescent="0.25">
      <c r="A87" s="187" t="s">
        <v>242</v>
      </c>
      <c r="B87" s="187">
        <v>32</v>
      </c>
      <c r="C87" s="77">
        <v>53.125</v>
      </c>
      <c r="D87" s="114"/>
      <c r="E87" s="29"/>
      <c r="F87" s="29"/>
    </row>
    <row r="88" spans="1:6" x14ac:dyDescent="0.25">
      <c r="A88" s="187" t="s">
        <v>243</v>
      </c>
      <c r="B88" s="187">
        <v>65</v>
      </c>
      <c r="C88" s="77">
        <v>32.307690000000001</v>
      </c>
      <c r="D88" s="114"/>
      <c r="E88" s="29"/>
      <c r="F88" s="29"/>
    </row>
    <row r="89" spans="1:6" x14ac:dyDescent="0.25">
      <c r="A89" s="187" t="s">
        <v>244</v>
      </c>
      <c r="B89" s="187">
        <v>25</v>
      </c>
      <c r="C89" s="77">
        <v>48</v>
      </c>
      <c r="D89" s="114"/>
      <c r="E89" s="29"/>
      <c r="F89" s="29"/>
    </row>
    <row r="90" spans="1:6" x14ac:dyDescent="0.25">
      <c r="A90" s="187" t="s">
        <v>246</v>
      </c>
      <c r="B90" s="187">
        <v>98</v>
      </c>
      <c r="C90" s="77">
        <v>39.795920000000002</v>
      </c>
      <c r="D90" s="114"/>
      <c r="E90" s="29"/>
      <c r="F90" s="29"/>
    </row>
    <row r="91" spans="1:6" x14ac:dyDescent="0.25">
      <c r="A91" s="187" t="s">
        <v>247</v>
      </c>
      <c r="B91" s="187">
        <v>14</v>
      </c>
      <c r="C91" s="77">
        <v>21.428570000000001</v>
      </c>
      <c r="D91" s="114"/>
      <c r="E91" s="29"/>
      <c r="F91" s="29"/>
    </row>
    <row r="92" spans="1:6" x14ac:dyDescent="0.25">
      <c r="A92" s="187" t="s">
        <v>248</v>
      </c>
      <c r="B92" s="187">
        <v>21</v>
      </c>
      <c r="C92" s="77">
        <v>52.380949999999999</v>
      </c>
      <c r="D92" s="114"/>
      <c r="E92" s="29"/>
      <c r="F92" s="29"/>
    </row>
    <row r="93" spans="1:6" x14ac:dyDescent="0.25">
      <c r="A93" s="187" t="s">
        <v>249</v>
      </c>
      <c r="B93" s="187">
        <v>31</v>
      </c>
      <c r="C93" s="77">
        <v>45.161290000000001</v>
      </c>
      <c r="D93" s="114"/>
      <c r="E93" s="29"/>
      <c r="F93" s="29"/>
    </row>
    <row r="94" spans="1:6" x14ac:dyDescent="0.25">
      <c r="A94" s="187" t="s">
        <v>250</v>
      </c>
      <c r="B94" s="187">
        <v>6</v>
      </c>
      <c r="C94" s="77">
        <v>16.66667</v>
      </c>
      <c r="D94" s="114"/>
      <c r="E94" s="29"/>
      <c r="F94" s="29"/>
    </row>
    <row r="95" spans="1:6" x14ac:dyDescent="0.25">
      <c r="A95" s="187" t="s">
        <v>251</v>
      </c>
      <c r="B95" s="187">
        <v>48</v>
      </c>
      <c r="C95" s="77">
        <v>37.5</v>
      </c>
      <c r="D95" s="114"/>
      <c r="E95" s="29"/>
      <c r="F95" s="29"/>
    </row>
    <row r="96" spans="1:6" x14ac:dyDescent="0.25">
      <c r="A96" s="187" t="s">
        <v>252</v>
      </c>
      <c r="B96" s="187">
        <v>42</v>
      </c>
      <c r="C96" s="77">
        <v>52.380949999999999</v>
      </c>
      <c r="D96" s="114"/>
      <c r="E96" s="29"/>
      <c r="F96" s="29"/>
    </row>
    <row r="97" spans="1:6" x14ac:dyDescent="0.25">
      <c r="A97" s="187" t="s">
        <v>253</v>
      </c>
      <c r="B97" s="187">
        <v>44</v>
      </c>
      <c r="C97" s="77">
        <v>34.090910000000001</v>
      </c>
      <c r="D97" s="114"/>
      <c r="E97" s="29"/>
      <c r="F97" s="29"/>
    </row>
    <row r="98" spans="1:6" x14ac:dyDescent="0.25">
      <c r="A98" s="187" t="s">
        <v>254</v>
      </c>
      <c r="B98" s="187">
        <v>39</v>
      </c>
      <c r="C98" s="77">
        <v>35.89743</v>
      </c>
      <c r="D98" s="114"/>
      <c r="E98" s="29"/>
      <c r="F98" s="29"/>
    </row>
    <row r="99" spans="1:6" x14ac:dyDescent="0.25">
      <c r="A99" s="187" t="s">
        <v>255</v>
      </c>
      <c r="B99" s="187">
        <v>64</v>
      </c>
      <c r="C99" s="77">
        <v>37.5</v>
      </c>
      <c r="D99" s="114"/>
      <c r="E99" s="29"/>
      <c r="F99" s="29"/>
    </row>
    <row r="100" spans="1:6" x14ac:dyDescent="0.25">
      <c r="A100" s="187" t="s">
        <v>256</v>
      </c>
      <c r="B100" s="187">
        <v>49</v>
      </c>
      <c r="C100" s="77">
        <v>51.020409999999998</v>
      </c>
      <c r="D100" s="114"/>
      <c r="E100" s="29"/>
      <c r="F100" s="29"/>
    </row>
    <row r="101" spans="1:6" x14ac:dyDescent="0.25">
      <c r="A101" s="187" t="s">
        <v>257</v>
      </c>
      <c r="B101" s="187">
        <v>92</v>
      </c>
      <c r="C101" s="77">
        <v>40.217390000000002</v>
      </c>
      <c r="D101" s="114"/>
      <c r="E101" s="29"/>
      <c r="F101" s="29"/>
    </row>
    <row r="102" spans="1:6" x14ac:dyDescent="0.25">
      <c r="A102" s="187" t="s">
        <v>258</v>
      </c>
      <c r="B102" s="187">
        <v>72</v>
      </c>
      <c r="C102" s="77">
        <v>37.5</v>
      </c>
      <c r="D102" s="114"/>
      <c r="E102" s="29"/>
      <c r="F102" s="29"/>
    </row>
    <row r="103" spans="1:6" x14ac:dyDescent="0.25">
      <c r="A103" s="187" t="s">
        <v>259</v>
      </c>
      <c r="B103" s="187">
        <v>100</v>
      </c>
      <c r="C103" s="77">
        <v>47</v>
      </c>
      <c r="D103" s="114"/>
      <c r="E103" s="29"/>
      <c r="F103" s="29"/>
    </row>
    <row r="104" spans="1:6" x14ac:dyDescent="0.25">
      <c r="A104" s="187" t="s">
        <v>260</v>
      </c>
      <c r="B104" s="187">
        <v>56</v>
      </c>
      <c r="C104" s="77">
        <v>41.071429999999999</v>
      </c>
      <c r="D104" s="114"/>
      <c r="E104" s="29"/>
      <c r="F104" s="29"/>
    </row>
    <row r="105" spans="1:6" x14ac:dyDescent="0.25">
      <c r="A105" s="187" t="s">
        <v>261</v>
      </c>
      <c r="B105" s="187">
        <v>76</v>
      </c>
      <c r="C105" s="77">
        <v>56.578949999999999</v>
      </c>
      <c r="D105" s="114"/>
      <c r="E105" s="29"/>
      <c r="F105" s="29"/>
    </row>
    <row r="106" spans="1:6" x14ac:dyDescent="0.25">
      <c r="A106" s="187" t="s">
        <v>262</v>
      </c>
      <c r="B106" s="187">
        <v>35</v>
      </c>
      <c r="C106" s="77">
        <v>37.142859999999999</v>
      </c>
      <c r="D106" s="114"/>
      <c r="E106" s="29"/>
      <c r="F106" s="29"/>
    </row>
    <row r="107" spans="1:6" x14ac:dyDescent="0.25">
      <c r="A107" s="187" t="s">
        <v>263</v>
      </c>
      <c r="B107" s="187">
        <v>15</v>
      </c>
      <c r="C107" s="77">
        <v>40</v>
      </c>
      <c r="D107" s="114"/>
      <c r="E107" s="29"/>
      <c r="F107" s="29"/>
    </row>
    <row r="108" spans="1:6" x14ac:dyDescent="0.25">
      <c r="A108" s="187" t="s">
        <v>264</v>
      </c>
      <c r="B108" s="187">
        <v>41</v>
      </c>
      <c r="C108" s="77">
        <v>46.341459999999998</v>
      </c>
      <c r="D108" s="114"/>
      <c r="E108" s="29"/>
      <c r="F108" s="29"/>
    </row>
    <row r="109" spans="1:6" x14ac:dyDescent="0.25">
      <c r="A109" s="187" t="s">
        <v>265</v>
      </c>
      <c r="B109" s="187">
        <v>17</v>
      </c>
      <c r="C109" s="77">
        <v>35.294119999999999</v>
      </c>
      <c r="D109" s="114"/>
      <c r="E109" s="29"/>
      <c r="F109" s="29"/>
    </row>
    <row r="110" spans="1:6" x14ac:dyDescent="0.25">
      <c r="A110" s="187" t="s">
        <v>266</v>
      </c>
      <c r="B110" s="187">
        <v>79</v>
      </c>
      <c r="C110" s="77">
        <v>30.379750000000001</v>
      </c>
      <c r="D110" s="114"/>
      <c r="E110" s="29"/>
      <c r="F110" s="29"/>
    </row>
    <row r="111" spans="1:6" x14ac:dyDescent="0.25">
      <c r="A111" s="187" t="s">
        <v>267</v>
      </c>
      <c r="B111" s="187">
        <v>23</v>
      </c>
      <c r="C111" s="77">
        <v>47.826090000000001</v>
      </c>
      <c r="D111" s="114"/>
      <c r="E111" s="29"/>
      <c r="F111" s="29"/>
    </row>
    <row r="112" spans="1:6" x14ac:dyDescent="0.25">
      <c r="A112" s="187" t="s">
        <v>268</v>
      </c>
      <c r="B112" s="187">
        <v>57</v>
      </c>
      <c r="C112" s="77">
        <v>36.842109999999998</v>
      </c>
      <c r="D112" s="114"/>
      <c r="E112" s="29"/>
      <c r="F112" s="29"/>
    </row>
    <row r="113" spans="1:6" x14ac:dyDescent="0.25">
      <c r="A113" s="187" t="s">
        <v>269</v>
      </c>
      <c r="B113" s="187">
        <v>23</v>
      </c>
      <c r="C113" s="77">
        <v>39.13044</v>
      </c>
      <c r="D113" s="114"/>
      <c r="E113" s="29"/>
      <c r="F113" s="29"/>
    </row>
    <row r="114" spans="1:6" x14ac:dyDescent="0.25">
      <c r="A114" s="187" t="s">
        <v>270</v>
      </c>
      <c r="B114" s="187">
        <v>22</v>
      </c>
      <c r="C114" s="77">
        <v>40.909089999999999</v>
      </c>
      <c r="D114" s="114"/>
      <c r="E114" s="29"/>
      <c r="F114" s="29"/>
    </row>
    <row r="115" spans="1:6" x14ac:dyDescent="0.25">
      <c r="A115" s="187" t="s">
        <v>271</v>
      </c>
      <c r="B115" s="187">
        <v>45</v>
      </c>
      <c r="C115" s="77">
        <v>31.11111</v>
      </c>
      <c r="D115" s="114"/>
      <c r="E115" s="29"/>
      <c r="F115" s="29"/>
    </row>
    <row r="116" spans="1:6" x14ac:dyDescent="0.25">
      <c r="A116" s="187" t="s">
        <v>272</v>
      </c>
      <c r="B116" s="187">
        <v>32</v>
      </c>
      <c r="C116" s="77">
        <v>28.125</v>
      </c>
      <c r="D116" s="114"/>
      <c r="E116" s="29"/>
      <c r="F116" s="29"/>
    </row>
    <row r="117" spans="1:6" x14ac:dyDescent="0.25">
      <c r="A117" s="187" t="s">
        <v>273</v>
      </c>
      <c r="B117" s="187">
        <v>75</v>
      </c>
      <c r="C117" s="77">
        <v>40</v>
      </c>
      <c r="D117" s="114"/>
      <c r="E117" s="29"/>
      <c r="F117" s="29"/>
    </row>
    <row r="118" spans="1:6" x14ac:dyDescent="0.25">
      <c r="A118" s="187" t="s">
        <v>274</v>
      </c>
      <c r="B118" s="187">
        <v>28</v>
      </c>
      <c r="C118" s="77">
        <v>17.857140000000001</v>
      </c>
      <c r="D118" s="114"/>
      <c r="E118" s="29"/>
      <c r="F118" s="29"/>
    </row>
    <row r="119" spans="1:6" x14ac:dyDescent="0.25">
      <c r="A119" s="187" t="s">
        <v>275</v>
      </c>
      <c r="B119" s="187">
        <v>7</v>
      </c>
      <c r="C119" s="77">
        <v>14.28571</v>
      </c>
      <c r="D119" s="114"/>
      <c r="E119" s="29"/>
      <c r="F119" s="29"/>
    </row>
    <row r="120" spans="1:6" x14ac:dyDescent="0.25">
      <c r="A120" s="187" t="s">
        <v>276</v>
      </c>
      <c r="B120" s="187">
        <v>27</v>
      </c>
      <c r="C120" s="77">
        <v>33.333329999999997</v>
      </c>
      <c r="D120" s="114"/>
      <c r="E120" s="29"/>
      <c r="F120" s="29"/>
    </row>
    <row r="121" spans="1:6" x14ac:dyDescent="0.25">
      <c r="A121" s="187" t="s">
        <v>277</v>
      </c>
      <c r="B121" s="187">
        <v>46</v>
      </c>
      <c r="C121" s="77">
        <v>32.608699999999999</v>
      </c>
      <c r="D121" s="114"/>
      <c r="E121" s="29"/>
      <c r="F121" s="29"/>
    </row>
    <row r="122" spans="1:6" x14ac:dyDescent="0.25">
      <c r="A122" s="187" t="s">
        <v>278</v>
      </c>
      <c r="B122" s="187">
        <v>13</v>
      </c>
      <c r="C122" s="77">
        <v>23.076920000000001</v>
      </c>
      <c r="D122" s="114"/>
      <c r="E122" s="29"/>
      <c r="F122" s="29"/>
    </row>
    <row r="123" spans="1:6" x14ac:dyDescent="0.25">
      <c r="A123" s="187" t="s">
        <v>279</v>
      </c>
      <c r="B123" s="187">
        <v>18</v>
      </c>
      <c r="C123" s="77">
        <v>44.44444</v>
      </c>
      <c r="D123" s="114"/>
      <c r="E123" s="29"/>
      <c r="F123" s="29"/>
    </row>
    <row r="124" spans="1:6" x14ac:dyDescent="0.25">
      <c r="A124" s="187" t="s">
        <v>280</v>
      </c>
      <c r="B124" s="187">
        <v>82</v>
      </c>
      <c r="C124" s="77">
        <v>46.341459999999998</v>
      </c>
      <c r="D124" s="114"/>
      <c r="E124" s="29"/>
      <c r="F124" s="29"/>
    </row>
    <row r="125" spans="1:6" x14ac:dyDescent="0.25">
      <c r="A125" s="187" t="s">
        <v>281</v>
      </c>
      <c r="B125" s="187">
        <v>57</v>
      </c>
      <c r="C125" s="77">
        <v>40.350879999999997</v>
      </c>
      <c r="D125" s="114"/>
      <c r="E125" s="29"/>
      <c r="F125" s="29"/>
    </row>
    <row r="126" spans="1:6" x14ac:dyDescent="0.25">
      <c r="A126" s="187" t="s">
        <v>282</v>
      </c>
      <c r="B126" s="187">
        <v>35</v>
      </c>
      <c r="C126" s="77">
        <v>17.142859999999999</v>
      </c>
      <c r="D126" s="114"/>
      <c r="E126" s="29"/>
      <c r="F126" s="29"/>
    </row>
    <row r="127" spans="1:6" x14ac:dyDescent="0.25">
      <c r="A127" s="187" t="s">
        <v>283</v>
      </c>
      <c r="B127" s="187">
        <v>27</v>
      </c>
      <c r="C127" s="77">
        <v>62.962960000000002</v>
      </c>
      <c r="D127" s="114"/>
      <c r="E127" s="29"/>
      <c r="F127" s="29"/>
    </row>
    <row r="128" spans="1:6" x14ac:dyDescent="0.25">
      <c r="A128" s="187" t="s">
        <v>284</v>
      </c>
      <c r="B128" s="187">
        <v>34</v>
      </c>
      <c r="C128" s="77">
        <v>38.235289999999999</v>
      </c>
      <c r="D128" s="114"/>
      <c r="E128" s="29"/>
      <c r="F128" s="29"/>
    </row>
    <row r="129" spans="1:6" x14ac:dyDescent="0.25">
      <c r="A129" s="187" t="s">
        <v>285</v>
      </c>
      <c r="B129" s="187">
        <v>34</v>
      </c>
      <c r="C129" s="77">
        <v>47.058819999999997</v>
      </c>
      <c r="D129" s="114"/>
      <c r="E129" s="29"/>
      <c r="F129" s="29"/>
    </row>
    <row r="130" spans="1:6" x14ac:dyDescent="0.25">
      <c r="A130" s="187" t="s">
        <v>286</v>
      </c>
      <c r="B130" s="187">
        <v>60</v>
      </c>
      <c r="C130" s="77">
        <v>33.333329999999997</v>
      </c>
      <c r="D130" s="114"/>
      <c r="E130" s="29"/>
      <c r="F130" s="29"/>
    </row>
    <row r="131" spans="1:6" x14ac:dyDescent="0.25">
      <c r="A131" s="187" t="s">
        <v>287</v>
      </c>
      <c r="B131" s="187">
        <v>46</v>
      </c>
      <c r="C131" s="77">
        <v>32.608699999999999</v>
      </c>
      <c r="D131" s="114"/>
      <c r="E131" s="29"/>
      <c r="F131" s="29"/>
    </row>
    <row r="132" spans="1:6" x14ac:dyDescent="0.25">
      <c r="A132" s="187" t="s">
        <v>288</v>
      </c>
      <c r="B132" s="187">
        <v>24</v>
      </c>
      <c r="C132" s="77">
        <v>25</v>
      </c>
      <c r="D132" s="114"/>
      <c r="E132" s="29"/>
      <c r="F132" s="29"/>
    </row>
    <row r="133" spans="1:6" x14ac:dyDescent="0.25">
      <c r="A133" s="187" t="s">
        <v>289</v>
      </c>
      <c r="B133" s="187">
        <v>36</v>
      </c>
      <c r="C133" s="77">
        <v>41.666670000000003</v>
      </c>
      <c r="D133" s="114"/>
      <c r="E133" s="29"/>
      <c r="F133" s="29"/>
    </row>
    <row r="134" spans="1:6" x14ac:dyDescent="0.25">
      <c r="A134" s="187" t="s">
        <v>290</v>
      </c>
      <c r="B134" s="187">
        <v>31</v>
      </c>
      <c r="C134" s="77">
        <v>32.25806</v>
      </c>
      <c r="D134" s="114"/>
      <c r="E134" s="29"/>
      <c r="F134" s="29"/>
    </row>
    <row r="135" spans="1:6" x14ac:dyDescent="0.25">
      <c r="A135" s="187" t="s">
        <v>291</v>
      </c>
      <c r="B135" s="187">
        <v>27</v>
      </c>
      <c r="C135" s="77">
        <v>29.629629999999999</v>
      </c>
      <c r="D135" s="114"/>
      <c r="E135" s="29"/>
      <c r="F135" s="29"/>
    </row>
    <row r="136" spans="1:6" x14ac:dyDescent="0.25">
      <c r="A136" s="187" t="s">
        <v>292</v>
      </c>
      <c r="B136" s="187">
        <v>33</v>
      </c>
      <c r="C136" s="77">
        <v>33.333329999999997</v>
      </c>
      <c r="D136" s="114"/>
      <c r="E136" s="29"/>
      <c r="F136" s="29"/>
    </row>
    <row r="137" spans="1:6" x14ac:dyDescent="0.25">
      <c r="A137" s="187" t="s">
        <v>293</v>
      </c>
      <c r="B137" s="187">
        <v>77</v>
      </c>
      <c r="C137" s="77">
        <v>33.766240000000003</v>
      </c>
      <c r="D137" s="114"/>
      <c r="E137" s="29"/>
      <c r="F137" s="29"/>
    </row>
    <row r="138" spans="1:6" x14ac:dyDescent="0.25">
      <c r="A138" s="187" t="s">
        <v>294</v>
      </c>
      <c r="B138" s="187">
        <v>75</v>
      </c>
      <c r="C138" s="77">
        <v>36</v>
      </c>
      <c r="D138" s="114"/>
      <c r="E138" s="29"/>
      <c r="F138" s="29"/>
    </row>
    <row r="139" spans="1:6" x14ac:dyDescent="0.25">
      <c r="A139" s="187" t="s">
        <v>295</v>
      </c>
      <c r="B139" s="187">
        <v>7</v>
      </c>
      <c r="C139" s="77">
        <v>57.142859999999999</v>
      </c>
      <c r="D139" s="114"/>
      <c r="E139" s="29"/>
      <c r="F139" s="29"/>
    </row>
    <row r="140" spans="1:6" x14ac:dyDescent="0.25">
      <c r="A140" s="187" t="s">
        <v>296</v>
      </c>
      <c r="B140" s="187">
        <v>46</v>
      </c>
      <c r="C140" s="77">
        <v>32.608699999999999</v>
      </c>
      <c r="D140" s="114"/>
      <c r="E140" s="29"/>
      <c r="F140" s="29"/>
    </row>
    <row r="141" spans="1:6" x14ac:dyDescent="0.25">
      <c r="A141" s="187" t="s">
        <v>297</v>
      </c>
      <c r="B141" s="187">
        <v>17</v>
      </c>
      <c r="C141" s="77">
        <v>17.64706</v>
      </c>
      <c r="D141" s="114"/>
      <c r="E141" s="29"/>
      <c r="F141" s="29"/>
    </row>
    <row r="142" spans="1:6" x14ac:dyDescent="0.25">
      <c r="A142" s="187" t="s">
        <v>298</v>
      </c>
      <c r="B142" s="187">
        <v>44</v>
      </c>
      <c r="C142" s="77">
        <v>43.181820000000002</v>
      </c>
      <c r="D142" s="114"/>
      <c r="E142" s="29"/>
      <c r="F142" s="29"/>
    </row>
    <row r="143" spans="1:6" x14ac:dyDescent="0.25">
      <c r="A143" s="187" t="s">
        <v>299</v>
      </c>
      <c r="B143" s="187">
        <v>6</v>
      </c>
      <c r="C143" s="77">
        <v>33.333329999999997</v>
      </c>
      <c r="D143" s="114"/>
      <c r="E143" s="29"/>
      <c r="F143" s="29"/>
    </row>
    <row r="144" spans="1:6" x14ac:dyDescent="0.25">
      <c r="A144" s="187" t="s">
        <v>300</v>
      </c>
      <c r="B144" s="187">
        <v>67</v>
      </c>
      <c r="C144" s="77">
        <v>41.791049999999998</v>
      </c>
      <c r="D144" s="114"/>
      <c r="E144" s="29"/>
      <c r="F144" s="29"/>
    </row>
    <row r="145" spans="1:6" x14ac:dyDescent="0.25">
      <c r="A145" s="187" t="s">
        <v>301</v>
      </c>
      <c r="B145" s="187">
        <v>26</v>
      </c>
      <c r="C145" s="77">
        <v>19.23077</v>
      </c>
      <c r="D145" s="114"/>
      <c r="E145" s="29"/>
      <c r="F145" s="29"/>
    </row>
    <row r="146" spans="1:6" x14ac:dyDescent="0.25">
      <c r="A146" s="187" t="s">
        <v>302</v>
      </c>
      <c r="B146" s="187">
        <v>98</v>
      </c>
      <c r="C146" s="77">
        <v>35.714289999999998</v>
      </c>
      <c r="D146" s="114"/>
      <c r="E146" s="29"/>
      <c r="F146" s="29"/>
    </row>
    <row r="147" spans="1:6" x14ac:dyDescent="0.25">
      <c r="A147" s="187" t="s">
        <v>303</v>
      </c>
      <c r="B147" s="187">
        <v>33</v>
      </c>
      <c r="C147" s="77">
        <v>30.30303</v>
      </c>
      <c r="D147" s="114"/>
      <c r="E147" s="29"/>
      <c r="F147" s="29"/>
    </row>
    <row r="148" spans="1:6" x14ac:dyDescent="0.25">
      <c r="A148" s="187" t="s">
        <v>304</v>
      </c>
      <c r="B148" s="187">
        <v>42</v>
      </c>
      <c r="C148" s="77">
        <v>23.809519999999999</v>
      </c>
      <c r="D148" s="114"/>
      <c r="E148" s="29"/>
      <c r="F148" s="29"/>
    </row>
    <row r="149" spans="1:6" x14ac:dyDescent="0.25">
      <c r="A149" s="187" t="s">
        <v>305</v>
      </c>
      <c r="B149" s="187">
        <v>26</v>
      </c>
      <c r="C149" s="77">
        <v>42.307690000000001</v>
      </c>
      <c r="D149" s="114"/>
      <c r="E149" s="29"/>
      <c r="F149" s="29"/>
    </row>
    <row r="150" spans="1:6" x14ac:dyDescent="0.25">
      <c r="A150" s="187" t="s">
        <v>306</v>
      </c>
      <c r="B150" s="187">
        <v>28</v>
      </c>
      <c r="C150" s="77">
        <v>53.571429999999999</v>
      </c>
      <c r="D150" s="114"/>
      <c r="E150" s="29"/>
      <c r="F150" s="29"/>
    </row>
    <row r="151" spans="1:6" x14ac:dyDescent="0.25">
      <c r="A151" s="187" t="s">
        <v>307</v>
      </c>
      <c r="B151" s="187">
        <v>66</v>
      </c>
      <c r="C151" s="77">
        <v>46.969700000000003</v>
      </c>
      <c r="D151" s="114"/>
      <c r="E151" s="29"/>
      <c r="F151" s="29"/>
    </row>
    <row r="152" spans="1:6" x14ac:dyDescent="0.25">
      <c r="A152" s="187" t="s">
        <v>308</v>
      </c>
      <c r="B152" s="187">
        <v>66</v>
      </c>
      <c r="C152" s="77">
        <v>31.818180000000002</v>
      </c>
      <c r="D152" s="114"/>
      <c r="E152" s="29"/>
      <c r="F152" s="29"/>
    </row>
    <row r="153" spans="1:6" x14ac:dyDescent="0.25">
      <c r="A153" s="187" t="s">
        <v>309</v>
      </c>
      <c r="B153" s="187">
        <v>115</v>
      </c>
      <c r="C153" s="77">
        <v>39.13044</v>
      </c>
      <c r="D153" s="114"/>
      <c r="E153" s="29"/>
      <c r="F153" s="29"/>
    </row>
    <row r="154" spans="1:6" x14ac:dyDescent="0.25">
      <c r="A154" s="187" t="s">
        <v>310</v>
      </c>
      <c r="B154" s="187">
        <v>61</v>
      </c>
      <c r="C154" s="77">
        <v>37.704920000000001</v>
      </c>
      <c r="D154" s="114"/>
      <c r="E154" s="29"/>
      <c r="F154" s="29"/>
    </row>
    <row r="155" spans="1:6" x14ac:dyDescent="0.25">
      <c r="A155" s="187" t="s">
        <v>311</v>
      </c>
      <c r="B155" s="187">
        <v>50</v>
      </c>
      <c r="C155" s="77">
        <v>50</v>
      </c>
      <c r="D155" s="114"/>
      <c r="E155" s="29"/>
      <c r="F155" s="29"/>
    </row>
    <row r="156" spans="1:6" x14ac:dyDescent="0.25">
      <c r="A156" s="187" t="s">
        <v>312</v>
      </c>
      <c r="B156" s="187">
        <v>26</v>
      </c>
      <c r="C156" s="77">
        <v>46.153849999999998</v>
      </c>
      <c r="D156" s="114"/>
      <c r="E156" s="29"/>
      <c r="F156" s="29"/>
    </row>
    <row r="157" spans="1:6" x14ac:dyDescent="0.25">
      <c r="A157" s="187" t="s">
        <v>313</v>
      </c>
      <c r="B157" s="187">
        <v>44</v>
      </c>
      <c r="C157" s="77">
        <v>29.545449999999999</v>
      </c>
      <c r="D157" s="114"/>
      <c r="E157" s="29"/>
      <c r="F157" s="29"/>
    </row>
    <row r="158" spans="1:6" x14ac:dyDescent="0.25">
      <c r="A158" s="187" t="s">
        <v>314</v>
      </c>
      <c r="B158" s="187">
        <v>62</v>
      </c>
      <c r="C158" s="77">
        <v>30.645160000000001</v>
      </c>
      <c r="D158" s="114"/>
      <c r="E158" s="29"/>
      <c r="F158" s="29"/>
    </row>
    <row r="159" spans="1:6" x14ac:dyDescent="0.25">
      <c r="A159" s="187" t="s">
        <v>315</v>
      </c>
      <c r="B159" s="187">
        <v>61</v>
      </c>
      <c r="C159" s="77">
        <v>34.426229999999997</v>
      </c>
      <c r="D159" s="114"/>
      <c r="E159" s="29"/>
      <c r="F159" s="29"/>
    </row>
    <row r="160" spans="1:6" x14ac:dyDescent="0.25">
      <c r="A160" s="187" t="s">
        <v>316</v>
      </c>
      <c r="B160" s="187">
        <v>76</v>
      </c>
      <c r="C160" s="77">
        <v>48.68421</v>
      </c>
      <c r="D160" s="114"/>
      <c r="E160" s="29"/>
      <c r="F160" s="29"/>
    </row>
    <row r="161" spans="1:6" x14ac:dyDescent="0.25">
      <c r="A161" s="187" t="s">
        <v>317</v>
      </c>
      <c r="B161" s="187">
        <v>34</v>
      </c>
      <c r="C161" s="77">
        <v>44.117649999999998</v>
      </c>
      <c r="D161" s="114"/>
      <c r="E161" s="29"/>
      <c r="F161" s="29"/>
    </row>
    <row r="162" spans="1:6" x14ac:dyDescent="0.25">
      <c r="A162" s="187" t="s">
        <v>318</v>
      </c>
      <c r="B162" s="187">
        <v>86</v>
      </c>
      <c r="C162" s="77">
        <v>36.046509999999998</v>
      </c>
      <c r="D162" s="114"/>
      <c r="E162" s="29"/>
      <c r="F162" s="29"/>
    </row>
    <row r="163" spans="1:6" x14ac:dyDescent="0.25">
      <c r="A163" s="187" t="s">
        <v>319</v>
      </c>
      <c r="B163" s="187">
        <v>57</v>
      </c>
      <c r="C163" s="77">
        <v>24.561399999999999</v>
      </c>
      <c r="D163" s="114"/>
      <c r="E163" s="29"/>
      <c r="F163" s="29"/>
    </row>
    <row r="164" spans="1:6" x14ac:dyDescent="0.25">
      <c r="A164" s="187" t="s">
        <v>320</v>
      </c>
      <c r="B164" s="187">
        <v>23</v>
      </c>
      <c r="C164" s="77">
        <v>39.13044</v>
      </c>
      <c r="D164" s="114"/>
      <c r="E164" s="29"/>
      <c r="F164" s="29"/>
    </row>
    <row r="165" spans="1:6" x14ac:dyDescent="0.25">
      <c r="A165" s="187" t="s">
        <v>321</v>
      </c>
      <c r="B165" s="187">
        <v>31</v>
      </c>
      <c r="C165" s="77">
        <v>38.709679999999999</v>
      </c>
      <c r="D165" s="114"/>
      <c r="E165" s="29"/>
      <c r="F165" s="29"/>
    </row>
    <row r="166" spans="1:6" x14ac:dyDescent="0.25">
      <c r="A166" s="187" t="s">
        <v>322</v>
      </c>
      <c r="B166" s="187">
        <v>74</v>
      </c>
      <c r="C166" s="77">
        <v>40.54054</v>
      </c>
      <c r="D166" s="114"/>
      <c r="E166" s="29"/>
      <c r="F166" s="29"/>
    </row>
    <row r="167" spans="1:6" x14ac:dyDescent="0.25">
      <c r="A167" s="187" t="s">
        <v>323</v>
      </c>
      <c r="B167" s="187">
        <v>83</v>
      </c>
      <c r="C167" s="77">
        <v>33.734940000000002</v>
      </c>
      <c r="D167" s="114"/>
      <c r="E167" s="29"/>
      <c r="F167" s="29"/>
    </row>
    <row r="168" spans="1:6" x14ac:dyDescent="0.25">
      <c r="A168" s="187" t="s">
        <v>324</v>
      </c>
      <c r="B168" s="187">
        <v>83</v>
      </c>
      <c r="C168" s="77">
        <v>28.915659999999999</v>
      </c>
      <c r="D168" s="114"/>
      <c r="E168" s="29"/>
      <c r="F168" s="29"/>
    </row>
    <row r="169" spans="1:6" x14ac:dyDescent="0.25">
      <c r="A169" s="187" t="s">
        <v>325</v>
      </c>
      <c r="B169" s="187">
        <v>108</v>
      </c>
      <c r="C169" s="77">
        <v>42.592590000000001</v>
      </c>
      <c r="D169" s="114"/>
      <c r="E169" s="29"/>
      <c r="F169" s="29"/>
    </row>
    <row r="170" spans="1:6" x14ac:dyDescent="0.25">
      <c r="A170" s="187" t="s">
        <v>326</v>
      </c>
      <c r="B170" s="187">
        <v>60</v>
      </c>
      <c r="C170" s="77">
        <v>40</v>
      </c>
      <c r="D170" s="114"/>
      <c r="E170" s="29"/>
      <c r="F170" s="29"/>
    </row>
    <row r="171" spans="1:6" x14ac:dyDescent="0.25">
      <c r="A171" s="187" t="s">
        <v>327</v>
      </c>
      <c r="B171" s="187">
        <v>57</v>
      </c>
      <c r="C171" s="77">
        <v>35.087719999999997</v>
      </c>
      <c r="D171" s="114"/>
      <c r="E171" s="29"/>
      <c r="F171" s="29"/>
    </row>
    <row r="172" spans="1:6" x14ac:dyDescent="0.25">
      <c r="A172" s="187" t="s">
        <v>328</v>
      </c>
      <c r="B172" s="187">
        <v>41</v>
      </c>
      <c r="C172" s="77">
        <v>39.024389999999997</v>
      </c>
      <c r="D172" s="114"/>
      <c r="E172" s="29"/>
      <c r="F172" s="29"/>
    </row>
    <row r="173" spans="1:6" x14ac:dyDescent="0.25">
      <c r="A173" s="187" t="s">
        <v>329</v>
      </c>
      <c r="B173" s="187">
        <v>40</v>
      </c>
      <c r="C173" s="77">
        <v>47.5</v>
      </c>
      <c r="D173" s="114"/>
      <c r="E173" s="29"/>
      <c r="F173" s="29"/>
    </row>
    <row r="174" spans="1:6" x14ac:dyDescent="0.25">
      <c r="A174" s="187" t="s">
        <v>330</v>
      </c>
      <c r="B174" s="187">
        <v>57</v>
      </c>
      <c r="C174" s="77">
        <v>26.31579</v>
      </c>
      <c r="D174" s="114"/>
      <c r="E174" s="29"/>
      <c r="F174" s="29"/>
    </row>
    <row r="175" spans="1:6" x14ac:dyDescent="0.25">
      <c r="A175" s="187" t="s">
        <v>331</v>
      </c>
      <c r="B175" s="187">
        <v>34</v>
      </c>
      <c r="C175" s="77">
        <v>32.352939999999997</v>
      </c>
      <c r="D175" s="114"/>
      <c r="E175" s="29"/>
      <c r="F175" s="29"/>
    </row>
    <row r="176" spans="1:6" x14ac:dyDescent="0.25">
      <c r="A176" s="187" t="s">
        <v>332</v>
      </c>
      <c r="B176" s="187">
        <v>64</v>
      </c>
      <c r="C176" s="77">
        <v>32.8125</v>
      </c>
      <c r="D176" s="114"/>
      <c r="E176" s="29"/>
      <c r="F176" s="29"/>
    </row>
    <row r="177" spans="1:6" x14ac:dyDescent="0.25">
      <c r="A177" s="187" t="s">
        <v>333</v>
      </c>
      <c r="B177" s="187">
        <v>67</v>
      </c>
      <c r="C177" s="77">
        <v>52.238810000000001</v>
      </c>
      <c r="D177" s="114"/>
      <c r="E177" s="29"/>
      <c r="F177" s="29"/>
    </row>
    <row r="178" spans="1:6" x14ac:dyDescent="0.25">
      <c r="A178" s="187" t="s">
        <v>334</v>
      </c>
      <c r="B178" s="187">
        <v>65</v>
      </c>
      <c r="C178" s="77">
        <v>29.23077</v>
      </c>
      <c r="D178" s="114"/>
      <c r="E178" s="29"/>
      <c r="F178" s="29"/>
    </row>
    <row r="179" spans="1:6" x14ac:dyDescent="0.25">
      <c r="A179" s="187" t="s">
        <v>335</v>
      </c>
      <c r="B179" s="187">
        <v>61</v>
      </c>
      <c r="C179" s="77">
        <v>40.983609999999999</v>
      </c>
      <c r="D179" s="114"/>
      <c r="E179" s="29"/>
      <c r="F179" s="29"/>
    </row>
    <row r="180" spans="1:6" x14ac:dyDescent="0.25">
      <c r="A180" s="187" t="s">
        <v>336</v>
      </c>
      <c r="B180" s="187">
        <v>49</v>
      </c>
      <c r="C180" s="77">
        <v>24.489799999999999</v>
      </c>
      <c r="D180" s="114"/>
      <c r="E180" s="29"/>
      <c r="F180" s="29"/>
    </row>
    <row r="181" spans="1:6" x14ac:dyDescent="0.25">
      <c r="A181" s="187" t="s">
        <v>337</v>
      </c>
      <c r="B181" s="187">
        <v>18</v>
      </c>
      <c r="C181" s="77">
        <v>22.22222</v>
      </c>
      <c r="D181" s="114"/>
      <c r="E181" s="29"/>
      <c r="F181" s="29"/>
    </row>
    <row r="182" spans="1:6" x14ac:dyDescent="0.25">
      <c r="A182" s="187" t="s">
        <v>338</v>
      </c>
      <c r="B182" s="187">
        <v>33</v>
      </c>
      <c r="C182" s="77">
        <v>33.333329999999997</v>
      </c>
      <c r="D182" s="114"/>
      <c r="E182" s="29"/>
      <c r="F182" s="29"/>
    </row>
    <row r="183" spans="1:6" x14ac:dyDescent="0.25">
      <c r="A183" s="187" t="s">
        <v>339</v>
      </c>
      <c r="B183" s="187">
        <v>49</v>
      </c>
      <c r="C183" s="77">
        <v>28.571429999999999</v>
      </c>
      <c r="D183" s="114"/>
      <c r="E183" s="29"/>
      <c r="F183" s="29"/>
    </row>
    <row r="184" spans="1:6" x14ac:dyDescent="0.25">
      <c r="A184" s="187" t="s">
        <v>340</v>
      </c>
      <c r="B184" s="187">
        <v>58</v>
      </c>
      <c r="C184" s="77">
        <v>43.103450000000002</v>
      </c>
      <c r="D184" s="114"/>
      <c r="E184" s="29"/>
      <c r="F184" s="29"/>
    </row>
    <row r="185" spans="1:6" x14ac:dyDescent="0.25">
      <c r="A185" s="187" t="s">
        <v>341</v>
      </c>
      <c r="B185" s="187">
        <v>36</v>
      </c>
      <c r="C185" s="77">
        <v>41.666670000000003</v>
      </c>
      <c r="D185" s="114"/>
      <c r="E185" s="29"/>
      <c r="F185" s="29"/>
    </row>
    <row r="186" spans="1:6" x14ac:dyDescent="0.25">
      <c r="A186" s="187" t="s">
        <v>342</v>
      </c>
      <c r="B186" s="187">
        <v>40</v>
      </c>
      <c r="C186" s="77">
        <v>40</v>
      </c>
      <c r="D186" s="114"/>
      <c r="E186" s="29"/>
      <c r="F186" s="29"/>
    </row>
    <row r="187" spans="1:6" x14ac:dyDescent="0.25">
      <c r="A187" s="187" t="s">
        <v>343</v>
      </c>
      <c r="B187" s="187">
        <v>30</v>
      </c>
      <c r="C187" s="77">
        <v>40</v>
      </c>
      <c r="D187" s="114"/>
      <c r="E187" s="29"/>
      <c r="F187" s="29"/>
    </row>
    <row r="188" spans="1:6" x14ac:dyDescent="0.25">
      <c r="A188" s="187" t="s">
        <v>344</v>
      </c>
      <c r="B188" s="187">
        <v>29</v>
      </c>
      <c r="C188" s="77">
        <v>34.482759999999999</v>
      </c>
      <c r="D188" s="114"/>
      <c r="E188" s="29"/>
      <c r="F188" s="29"/>
    </row>
    <row r="189" spans="1:6" x14ac:dyDescent="0.25">
      <c r="A189" s="187" t="s">
        <v>345</v>
      </c>
      <c r="B189" s="187">
        <v>78</v>
      </c>
      <c r="C189" s="77">
        <v>35.89743</v>
      </c>
      <c r="D189" s="114"/>
      <c r="E189" s="29"/>
      <c r="F189" s="29"/>
    </row>
  </sheetData>
  <pageMargins left="0.7" right="0.7" top="0.75" bottom="0.75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8"/>
  <sheetViews>
    <sheetView workbookViewId="0"/>
  </sheetViews>
  <sheetFormatPr defaultRowHeight="15" x14ac:dyDescent="0.25"/>
  <cols>
    <col min="1" max="1" width="19.140625" style="76" customWidth="1"/>
    <col min="2" max="2" width="17.5703125" style="76" customWidth="1"/>
    <col min="3" max="3" width="27.7109375" style="104" customWidth="1"/>
    <col min="4" max="4" width="17.140625" style="54" customWidth="1"/>
    <col min="5" max="5" width="24.28515625" style="54" customWidth="1"/>
    <col min="6" max="6" width="24" style="76" customWidth="1"/>
    <col min="7" max="7" width="16.42578125" style="76" customWidth="1"/>
    <col min="8" max="8" width="16.5703125" style="76" customWidth="1"/>
    <col min="9" max="16384" width="9.140625" style="76"/>
  </cols>
  <sheetData>
    <row r="1" spans="1:12" ht="22.5" x14ac:dyDescent="0.3">
      <c r="A1" s="26" t="s">
        <v>389</v>
      </c>
    </row>
    <row r="2" spans="1:12" ht="22.5" x14ac:dyDescent="0.3">
      <c r="A2" s="26"/>
    </row>
    <row r="3" spans="1:12" ht="60" x14ac:dyDescent="0.25">
      <c r="A3" s="97" t="s">
        <v>166</v>
      </c>
      <c r="B3" s="56" t="s">
        <v>1</v>
      </c>
      <c r="C3" s="106" t="s">
        <v>125</v>
      </c>
      <c r="D3" s="106" t="s">
        <v>126</v>
      </c>
      <c r="E3" s="107"/>
    </row>
    <row r="4" spans="1:12" x14ac:dyDescent="0.25">
      <c r="A4" s="24"/>
      <c r="B4" s="59">
        <v>6926</v>
      </c>
      <c r="C4" s="108">
        <v>5404</v>
      </c>
      <c r="D4" s="115">
        <f>(Table15285417[Number surviving to three months after diagnosis]/Table15285417[NumberOfCases])</f>
        <v>0.78024833958995088</v>
      </c>
    </row>
    <row r="6" spans="1:12" x14ac:dyDescent="0.25">
      <c r="C6" s="77"/>
      <c r="D6" s="68"/>
      <c r="E6" s="29"/>
    </row>
    <row r="7" spans="1:12" x14ac:dyDescent="0.25">
      <c r="C7" s="77"/>
      <c r="D7" s="68"/>
      <c r="E7" s="78"/>
    </row>
    <row r="8" spans="1:12" ht="22.5" x14ac:dyDescent="0.3">
      <c r="A8" s="26" t="s">
        <v>170</v>
      </c>
      <c r="B8" s="28"/>
      <c r="C8" s="105"/>
      <c r="D8" s="108"/>
      <c r="F8" s="54"/>
    </row>
    <row r="9" spans="1:12" ht="30" x14ac:dyDescent="0.25">
      <c r="A9" s="133" t="s">
        <v>138</v>
      </c>
      <c r="B9" s="154" t="s">
        <v>1</v>
      </c>
      <c r="C9" s="154" t="s">
        <v>169</v>
      </c>
      <c r="D9" s="108"/>
      <c r="F9" s="54"/>
    </row>
    <row r="10" spans="1:12" x14ac:dyDescent="0.25">
      <c r="A10" s="187" t="s">
        <v>189</v>
      </c>
      <c r="B10" s="187">
        <v>6636</v>
      </c>
      <c r="C10" s="77">
        <v>78.059070000000006</v>
      </c>
      <c r="D10" s="68"/>
      <c r="E10" s="78"/>
    </row>
    <row r="11" spans="1:12" x14ac:dyDescent="0.25">
      <c r="A11" s="187" t="s">
        <v>190</v>
      </c>
      <c r="B11" s="187">
        <v>290</v>
      </c>
      <c r="C11" s="77">
        <v>77.241380000000007</v>
      </c>
      <c r="D11" s="68"/>
      <c r="E11" s="78"/>
    </row>
    <row r="12" spans="1:12" x14ac:dyDescent="0.25">
      <c r="C12" s="77"/>
      <c r="D12" s="68"/>
      <c r="E12" s="78"/>
    </row>
    <row r="13" spans="1:12" x14ac:dyDescent="0.25">
      <c r="C13" s="77"/>
      <c r="D13" s="68"/>
      <c r="E13" s="78"/>
    </row>
    <row r="14" spans="1:12" x14ac:dyDescent="0.25">
      <c r="C14" s="77"/>
      <c r="D14" s="64"/>
    </row>
    <row r="15" spans="1:12" ht="22.5" x14ac:dyDescent="0.3">
      <c r="A15" s="26" t="s">
        <v>171</v>
      </c>
      <c r="B15" s="28"/>
      <c r="C15" s="109"/>
      <c r="D15" s="110"/>
      <c r="F15" s="54"/>
      <c r="H15" s="111"/>
      <c r="I15" s="111"/>
      <c r="J15" s="111"/>
      <c r="K15" s="111"/>
      <c r="L15" s="111"/>
    </row>
    <row r="16" spans="1:12" s="137" customFormat="1" ht="30" x14ac:dyDescent="0.25">
      <c r="A16" s="133" t="s">
        <v>24</v>
      </c>
      <c r="B16" s="133" t="s">
        <v>1</v>
      </c>
      <c r="C16" s="172" t="s">
        <v>127</v>
      </c>
      <c r="D16" s="186"/>
      <c r="E16" s="185"/>
      <c r="F16" s="186"/>
    </row>
    <row r="17" spans="1:6" x14ac:dyDescent="0.25">
      <c r="A17" s="187" t="s">
        <v>45</v>
      </c>
      <c r="B17" s="187">
        <v>432</v>
      </c>
      <c r="C17" s="77">
        <v>79.861109999999996</v>
      </c>
      <c r="D17" s="114"/>
      <c r="E17" s="29"/>
      <c r="F17" s="29"/>
    </row>
    <row r="18" spans="1:6" x14ac:dyDescent="0.25">
      <c r="A18" s="187" t="s">
        <v>46</v>
      </c>
      <c r="B18" s="187">
        <v>259</v>
      </c>
      <c r="C18" s="77">
        <v>77.220079999999996</v>
      </c>
      <c r="D18" s="114"/>
      <c r="E18" s="29"/>
      <c r="F18" s="29"/>
    </row>
    <row r="19" spans="1:6" x14ac:dyDescent="0.25">
      <c r="A19" s="187" t="s">
        <v>47</v>
      </c>
      <c r="B19" s="187">
        <v>614</v>
      </c>
      <c r="C19" s="77">
        <v>75.895769999999999</v>
      </c>
      <c r="D19" s="114"/>
      <c r="E19" s="29"/>
      <c r="F19" s="29"/>
    </row>
    <row r="20" spans="1:6" x14ac:dyDescent="0.25">
      <c r="A20" s="187" t="s">
        <v>48</v>
      </c>
      <c r="B20" s="187">
        <v>528</v>
      </c>
      <c r="C20" s="77">
        <v>80.113640000000004</v>
      </c>
      <c r="D20" s="114"/>
      <c r="E20" s="29"/>
      <c r="F20" s="29"/>
    </row>
    <row r="21" spans="1:6" x14ac:dyDescent="0.25">
      <c r="A21" s="187" t="s">
        <v>49</v>
      </c>
      <c r="B21" s="187">
        <v>772</v>
      </c>
      <c r="C21" s="77">
        <v>76.036270000000002</v>
      </c>
      <c r="D21" s="114"/>
      <c r="E21" s="29"/>
      <c r="F21" s="29"/>
    </row>
    <row r="22" spans="1:6" x14ac:dyDescent="0.25">
      <c r="A22" s="187" t="s">
        <v>50</v>
      </c>
      <c r="B22" s="187">
        <v>827</v>
      </c>
      <c r="C22" s="77">
        <v>79.443770000000001</v>
      </c>
      <c r="D22" s="120"/>
      <c r="E22" s="113"/>
      <c r="F22" s="29"/>
    </row>
    <row r="23" spans="1:6" x14ac:dyDescent="0.25">
      <c r="A23" s="187" t="s">
        <v>51</v>
      </c>
      <c r="B23" s="187">
        <v>466</v>
      </c>
      <c r="C23" s="77">
        <v>80.042919999999995</v>
      </c>
      <c r="D23" s="114"/>
      <c r="E23" s="29"/>
      <c r="F23" s="29"/>
    </row>
    <row r="24" spans="1:6" x14ac:dyDescent="0.25">
      <c r="A24" s="187" t="s">
        <v>52</v>
      </c>
      <c r="B24" s="187">
        <v>466</v>
      </c>
      <c r="C24" s="77">
        <v>75.536479999999997</v>
      </c>
      <c r="D24" s="114"/>
      <c r="E24" s="29"/>
      <c r="F24" s="29"/>
    </row>
    <row r="25" spans="1:6" x14ac:dyDescent="0.25">
      <c r="A25" s="187" t="s">
        <v>53</v>
      </c>
      <c r="B25" s="187">
        <v>586</v>
      </c>
      <c r="C25" s="77">
        <v>79.522189999999995</v>
      </c>
      <c r="D25" s="114"/>
      <c r="E25" s="29"/>
      <c r="F25" s="29"/>
    </row>
    <row r="26" spans="1:6" x14ac:dyDescent="0.25">
      <c r="A26" s="187" t="s">
        <v>54</v>
      </c>
      <c r="B26" s="187">
        <v>661</v>
      </c>
      <c r="C26" s="77">
        <v>77.307109999999994</v>
      </c>
      <c r="D26" s="114"/>
      <c r="E26" s="29"/>
      <c r="F26" s="29"/>
    </row>
    <row r="27" spans="1:6" x14ac:dyDescent="0.25">
      <c r="A27" s="187" t="s">
        <v>55</v>
      </c>
      <c r="B27" s="187">
        <v>238</v>
      </c>
      <c r="C27" s="77">
        <v>81.092439999999996</v>
      </c>
      <c r="D27" s="114"/>
      <c r="E27" s="29"/>
      <c r="F27" s="29"/>
    </row>
    <row r="28" spans="1:6" x14ac:dyDescent="0.25">
      <c r="A28" s="187" t="s">
        <v>56</v>
      </c>
      <c r="B28" s="187">
        <v>462</v>
      </c>
      <c r="C28" s="77">
        <v>78.571430000000007</v>
      </c>
      <c r="D28" s="114"/>
      <c r="E28" s="29"/>
      <c r="F28" s="29"/>
    </row>
    <row r="29" spans="1:6" x14ac:dyDescent="0.25">
      <c r="A29" s="187" t="s">
        <v>57</v>
      </c>
      <c r="B29" s="187">
        <v>325</v>
      </c>
      <c r="C29" s="77">
        <v>75.076920000000001</v>
      </c>
      <c r="D29" s="114"/>
      <c r="E29" s="29"/>
      <c r="F29" s="29"/>
    </row>
    <row r="30" spans="1:6" x14ac:dyDescent="0.25">
      <c r="A30" s="187" t="s">
        <v>191</v>
      </c>
      <c r="B30" s="187">
        <v>78</v>
      </c>
      <c r="C30" s="77">
        <v>67.948719999999994</v>
      </c>
      <c r="D30" s="114"/>
      <c r="E30" s="29"/>
      <c r="F30" s="29"/>
    </row>
    <row r="31" spans="1:6" x14ac:dyDescent="0.25">
      <c r="A31" s="187" t="s">
        <v>192</v>
      </c>
      <c r="B31" s="187">
        <v>212</v>
      </c>
      <c r="C31" s="77">
        <v>80.660380000000004</v>
      </c>
      <c r="D31" s="114"/>
      <c r="E31" s="29"/>
      <c r="F31" s="29"/>
    </row>
    <row r="32" spans="1:6" s="187" customFormat="1" x14ac:dyDescent="0.25">
      <c r="C32" s="77"/>
    </row>
    <row r="33" spans="1:12" s="187" customFormat="1" x14ac:dyDescent="0.25">
      <c r="C33" s="77"/>
      <c r="D33" s="54"/>
      <c r="E33" s="54"/>
    </row>
    <row r="34" spans="1:12" ht="22.5" x14ac:dyDescent="0.3">
      <c r="A34" s="26" t="s">
        <v>172</v>
      </c>
      <c r="B34" s="28"/>
      <c r="C34" s="109"/>
      <c r="D34" s="110"/>
      <c r="F34" s="54"/>
      <c r="H34" s="111"/>
      <c r="I34" s="111"/>
      <c r="J34" s="111"/>
      <c r="K34" s="111"/>
      <c r="L34" s="111"/>
    </row>
    <row r="35" spans="1:12" s="137" customFormat="1" ht="30" x14ac:dyDescent="0.25">
      <c r="A35" s="133" t="s">
        <v>138</v>
      </c>
      <c r="B35" s="133" t="s">
        <v>1</v>
      </c>
      <c r="C35" s="172" t="s">
        <v>127</v>
      </c>
      <c r="D35" s="186"/>
      <c r="E35" s="185"/>
      <c r="F35" s="186"/>
    </row>
    <row r="36" spans="1:12" x14ac:dyDescent="0.25">
      <c r="A36" s="187" t="s">
        <v>193</v>
      </c>
      <c r="B36" s="187">
        <v>27</v>
      </c>
      <c r="C36" s="77">
        <v>55.55556</v>
      </c>
      <c r="D36" s="114"/>
      <c r="E36" s="29"/>
      <c r="F36" s="29"/>
    </row>
    <row r="37" spans="1:12" x14ac:dyDescent="0.25">
      <c r="A37" s="187" t="s">
        <v>194</v>
      </c>
      <c r="B37" s="187">
        <v>25</v>
      </c>
      <c r="C37" s="77">
        <v>68</v>
      </c>
      <c r="D37" s="114"/>
      <c r="E37" s="29"/>
      <c r="F37" s="29"/>
    </row>
    <row r="38" spans="1:12" x14ac:dyDescent="0.25">
      <c r="A38" s="187" t="s">
        <v>195</v>
      </c>
      <c r="B38" s="187">
        <v>26</v>
      </c>
      <c r="C38" s="77">
        <v>80.769229999999993</v>
      </c>
      <c r="D38" s="114"/>
      <c r="E38" s="29"/>
      <c r="F38" s="29"/>
    </row>
    <row r="39" spans="1:12" x14ac:dyDescent="0.25">
      <c r="A39" s="187" t="s">
        <v>196</v>
      </c>
      <c r="B39" s="187">
        <v>4</v>
      </c>
      <c r="C39" s="77">
        <v>75</v>
      </c>
      <c r="D39" s="114"/>
      <c r="E39" s="29"/>
      <c r="F39" s="29"/>
    </row>
    <row r="40" spans="1:12" x14ac:dyDescent="0.25">
      <c r="A40" s="187" t="s">
        <v>197</v>
      </c>
      <c r="B40" s="187">
        <v>14</v>
      </c>
      <c r="C40" s="77">
        <v>78.571430000000007</v>
      </c>
      <c r="D40" s="114"/>
      <c r="E40" s="29"/>
      <c r="F40" s="29"/>
    </row>
    <row r="41" spans="1:12" x14ac:dyDescent="0.25">
      <c r="A41" s="187" t="s">
        <v>198</v>
      </c>
      <c r="B41" s="187">
        <v>20</v>
      </c>
      <c r="C41" s="77">
        <v>95</v>
      </c>
      <c r="D41" s="114"/>
      <c r="E41" s="29"/>
      <c r="F41" s="29"/>
    </row>
    <row r="42" spans="1:12" x14ac:dyDescent="0.25">
      <c r="A42" s="187" t="s">
        <v>199</v>
      </c>
      <c r="B42" s="187">
        <v>14</v>
      </c>
      <c r="C42" s="77">
        <v>71.428569999999993</v>
      </c>
      <c r="D42" s="114"/>
      <c r="E42" s="29"/>
      <c r="F42" s="29"/>
    </row>
    <row r="43" spans="1:12" x14ac:dyDescent="0.25">
      <c r="A43" s="187" t="s">
        <v>200</v>
      </c>
      <c r="B43" s="187">
        <v>30</v>
      </c>
      <c r="C43" s="77">
        <v>70</v>
      </c>
      <c r="D43" s="114"/>
      <c r="E43" s="29"/>
      <c r="F43" s="29"/>
    </row>
    <row r="44" spans="1:12" x14ac:dyDescent="0.25">
      <c r="A44" s="187" t="s">
        <v>201</v>
      </c>
      <c r="B44" s="187">
        <v>37</v>
      </c>
      <c r="C44" s="77">
        <v>75.675669999999997</v>
      </c>
      <c r="D44" s="114"/>
      <c r="E44" s="29"/>
      <c r="F44" s="29"/>
    </row>
    <row r="45" spans="1:12" x14ac:dyDescent="0.25">
      <c r="A45" s="187" t="s">
        <v>202</v>
      </c>
      <c r="B45" s="187">
        <v>16</v>
      </c>
      <c r="C45" s="77">
        <v>87.5</v>
      </c>
      <c r="D45" s="114"/>
      <c r="E45" s="29"/>
      <c r="F45" s="29"/>
    </row>
    <row r="46" spans="1:12" x14ac:dyDescent="0.25">
      <c r="A46" s="187" t="s">
        <v>203</v>
      </c>
      <c r="B46" s="187">
        <v>12</v>
      </c>
      <c r="C46" s="77">
        <v>83.333340000000007</v>
      </c>
      <c r="D46" s="114"/>
      <c r="E46" s="29"/>
      <c r="F46" s="29"/>
    </row>
    <row r="47" spans="1:12" x14ac:dyDescent="0.25">
      <c r="A47" s="187" t="s">
        <v>204</v>
      </c>
      <c r="B47" s="187">
        <v>23</v>
      </c>
      <c r="C47" s="77">
        <v>86.956519999999998</v>
      </c>
      <c r="D47" s="114"/>
      <c r="E47" s="29"/>
      <c r="F47" s="29"/>
    </row>
    <row r="48" spans="1:12" x14ac:dyDescent="0.25">
      <c r="A48" s="187" t="s">
        <v>205</v>
      </c>
      <c r="B48" s="187">
        <v>42</v>
      </c>
      <c r="C48" s="77">
        <v>83.333340000000007</v>
      </c>
      <c r="D48" s="114"/>
      <c r="E48" s="29"/>
      <c r="F48" s="29"/>
    </row>
    <row r="49" spans="1:6" x14ac:dyDescent="0.25">
      <c r="A49" s="187" t="s">
        <v>206</v>
      </c>
      <c r="B49" s="187">
        <v>45</v>
      </c>
      <c r="C49" s="77">
        <v>64.44444</v>
      </c>
      <c r="D49" s="114"/>
      <c r="E49" s="29"/>
      <c r="F49" s="29"/>
    </row>
    <row r="50" spans="1:6" x14ac:dyDescent="0.25">
      <c r="A50" s="187" t="s">
        <v>207</v>
      </c>
      <c r="B50" s="187">
        <v>26</v>
      </c>
      <c r="C50" s="77">
        <v>69.230770000000007</v>
      </c>
      <c r="D50" s="114"/>
      <c r="E50" s="29"/>
      <c r="F50" s="29"/>
    </row>
    <row r="51" spans="1:6" x14ac:dyDescent="0.25">
      <c r="A51" s="187" t="s">
        <v>208</v>
      </c>
      <c r="B51" s="187">
        <v>75</v>
      </c>
      <c r="C51" s="77">
        <v>77.333340000000007</v>
      </c>
      <c r="D51" s="114"/>
      <c r="E51" s="29"/>
      <c r="F51" s="29"/>
    </row>
    <row r="52" spans="1:6" x14ac:dyDescent="0.25">
      <c r="A52" s="187" t="s">
        <v>209</v>
      </c>
      <c r="B52" s="187">
        <v>27</v>
      </c>
      <c r="C52" s="77">
        <v>77.777780000000007</v>
      </c>
      <c r="D52" s="114"/>
      <c r="E52" s="29"/>
      <c r="F52" s="29"/>
    </row>
    <row r="53" spans="1:6" x14ac:dyDescent="0.25">
      <c r="A53" s="187" t="s">
        <v>210</v>
      </c>
      <c r="B53" s="187">
        <v>24</v>
      </c>
      <c r="C53" s="77">
        <v>70.833340000000007</v>
      </c>
      <c r="D53" s="114"/>
      <c r="E53" s="29"/>
      <c r="F53" s="29"/>
    </row>
    <row r="54" spans="1:6" x14ac:dyDescent="0.25">
      <c r="A54" s="187" t="s">
        <v>211</v>
      </c>
      <c r="B54" s="187">
        <v>13</v>
      </c>
      <c r="C54" s="77">
        <v>53.846150000000002</v>
      </c>
      <c r="D54" s="114"/>
      <c r="E54" s="29"/>
      <c r="F54" s="29"/>
    </row>
    <row r="55" spans="1:6" x14ac:dyDescent="0.25">
      <c r="A55" s="187" t="s">
        <v>212</v>
      </c>
      <c r="B55" s="187">
        <v>23</v>
      </c>
      <c r="C55" s="77">
        <v>78.260869999999997</v>
      </c>
      <c r="D55" s="114"/>
      <c r="E55" s="29"/>
      <c r="F55" s="29"/>
    </row>
    <row r="56" spans="1:6" x14ac:dyDescent="0.25">
      <c r="A56" s="187" t="s">
        <v>213</v>
      </c>
      <c r="B56" s="187">
        <v>26</v>
      </c>
      <c r="C56" s="77">
        <v>73.076920000000001</v>
      </c>
      <c r="D56" s="114"/>
      <c r="E56" s="29"/>
      <c r="F56" s="29"/>
    </row>
    <row r="57" spans="1:6" x14ac:dyDescent="0.25">
      <c r="A57" s="187" t="s">
        <v>214</v>
      </c>
      <c r="B57" s="187">
        <v>45</v>
      </c>
      <c r="C57" s="77">
        <v>84.44444</v>
      </c>
      <c r="D57" s="114"/>
      <c r="E57" s="29"/>
      <c r="F57" s="29"/>
    </row>
    <row r="58" spans="1:6" x14ac:dyDescent="0.25">
      <c r="A58" s="187" t="s">
        <v>215</v>
      </c>
      <c r="B58" s="187">
        <v>29</v>
      </c>
      <c r="C58" s="77">
        <v>62.06897</v>
      </c>
      <c r="D58" s="114"/>
      <c r="E58" s="29"/>
      <c r="F58" s="29"/>
    </row>
    <row r="59" spans="1:6" x14ac:dyDescent="0.25">
      <c r="A59" s="187" t="s">
        <v>216</v>
      </c>
      <c r="B59" s="187">
        <v>89</v>
      </c>
      <c r="C59" s="77">
        <v>76.404499999999999</v>
      </c>
      <c r="D59" s="114"/>
      <c r="E59" s="29"/>
      <c r="F59" s="29"/>
    </row>
    <row r="60" spans="1:6" x14ac:dyDescent="0.25">
      <c r="A60" s="187" t="s">
        <v>217</v>
      </c>
      <c r="B60" s="187">
        <v>50</v>
      </c>
      <c r="C60" s="77">
        <v>74</v>
      </c>
      <c r="D60" s="114"/>
      <c r="E60" s="29"/>
      <c r="F60" s="29"/>
    </row>
    <row r="61" spans="1:6" x14ac:dyDescent="0.25">
      <c r="A61" s="187" t="s">
        <v>218</v>
      </c>
      <c r="B61" s="187">
        <v>12</v>
      </c>
      <c r="C61" s="77">
        <v>83.333340000000007</v>
      </c>
      <c r="D61" s="114"/>
      <c r="E61" s="29"/>
      <c r="F61" s="29"/>
    </row>
    <row r="62" spans="1:6" x14ac:dyDescent="0.25">
      <c r="A62" s="187" t="s">
        <v>219</v>
      </c>
      <c r="B62" s="187">
        <v>21</v>
      </c>
      <c r="C62" s="77">
        <v>80.952380000000005</v>
      </c>
      <c r="D62" s="114"/>
      <c r="E62" s="29"/>
      <c r="F62" s="29"/>
    </row>
    <row r="63" spans="1:6" x14ac:dyDescent="0.25">
      <c r="A63" s="187" t="s">
        <v>220</v>
      </c>
      <c r="B63" s="187">
        <v>21</v>
      </c>
      <c r="C63" s="77">
        <v>76.190479999999994</v>
      </c>
      <c r="D63" s="114"/>
      <c r="E63" s="29"/>
      <c r="F63" s="29"/>
    </row>
    <row r="64" spans="1:6" x14ac:dyDescent="0.25">
      <c r="A64" s="187" t="s">
        <v>221</v>
      </c>
      <c r="B64" s="187">
        <v>43</v>
      </c>
      <c r="C64" s="77">
        <v>81.395349999999993</v>
      </c>
      <c r="D64" s="114"/>
      <c r="E64" s="29"/>
      <c r="F64" s="29"/>
    </row>
    <row r="65" spans="1:6" x14ac:dyDescent="0.25">
      <c r="A65" s="187" t="s">
        <v>222</v>
      </c>
      <c r="B65" s="187">
        <v>26</v>
      </c>
      <c r="C65" s="77">
        <v>61.538460000000001</v>
      </c>
      <c r="D65" s="114"/>
      <c r="E65" s="29"/>
      <c r="F65" s="29"/>
    </row>
    <row r="66" spans="1:6" x14ac:dyDescent="0.25">
      <c r="A66" s="187" t="s">
        <v>223</v>
      </c>
      <c r="B66" s="187">
        <v>19</v>
      </c>
      <c r="C66" s="77">
        <v>73.684209999999993</v>
      </c>
      <c r="D66" s="114"/>
      <c r="E66" s="29"/>
      <c r="F66" s="29"/>
    </row>
    <row r="67" spans="1:6" x14ac:dyDescent="0.25">
      <c r="A67" s="187" t="s">
        <v>224</v>
      </c>
      <c r="B67" s="187">
        <v>60</v>
      </c>
      <c r="C67" s="77">
        <v>85</v>
      </c>
      <c r="D67" s="114"/>
      <c r="E67" s="29"/>
      <c r="F67" s="29"/>
    </row>
    <row r="68" spans="1:6" x14ac:dyDescent="0.25">
      <c r="A68" s="187" t="s">
        <v>225</v>
      </c>
      <c r="B68" s="187">
        <v>46</v>
      </c>
      <c r="C68" s="77">
        <v>80.434780000000003</v>
      </c>
      <c r="D68" s="114"/>
      <c r="E68" s="29"/>
      <c r="F68" s="29"/>
    </row>
    <row r="69" spans="1:6" x14ac:dyDescent="0.25">
      <c r="A69" s="187" t="s">
        <v>226</v>
      </c>
      <c r="B69" s="187">
        <v>41</v>
      </c>
      <c r="C69" s="77">
        <v>82.926829999999995</v>
      </c>
      <c r="D69" s="114"/>
      <c r="E69" s="29"/>
      <c r="F69" s="29"/>
    </row>
    <row r="70" spans="1:6" x14ac:dyDescent="0.25">
      <c r="A70" s="187" t="s">
        <v>227</v>
      </c>
      <c r="B70" s="187">
        <v>3</v>
      </c>
      <c r="C70" s="77">
        <v>66.666659999999993</v>
      </c>
      <c r="D70" s="114"/>
      <c r="E70" s="29"/>
      <c r="F70" s="29"/>
    </row>
    <row r="71" spans="1:6" x14ac:dyDescent="0.25">
      <c r="A71" s="187" t="s">
        <v>228</v>
      </c>
      <c r="B71" s="187">
        <v>28</v>
      </c>
      <c r="C71" s="77">
        <v>85.714290000000005</v>
      </c>
      <c r="D71" s="114"/>
      <c r="E71" s="29"/>
      <c r="F71" s="29"/>
    </row>
    <row r="72" spans="1:6" x14ac:dyDescent="0.25">
      <c r="A72" s="187" t="s">
        <v>229</v>
      </c>
      <c r="B72" s="187">
        <v>24</v>
      </c>
      <c r="C72" s="77">
        <v>66.666659999999993</v>
      </c>
      <c r="D72" s="114"/>
      <c r="E72" s="29"/>
      <c r="F72" s="29"/>
    </row>
    <row r="73" spans="1:6" x14ac:dyDescent="0.25">
      <c r="A73" s="187" t="s">
        <v>230</v>
      </c>
      <c r="B73" s="187">
        <v>32</v>
      </c>
      <c r="C73" s="77">
        <v>90.625</v>
      </c>
      <c r="D73" s="114"/>
      <c r="E73" s="29"/>
      <c r="F73" s="29"/>
    </row>
    <row r="74" spans="1:6" x14ac:dyDescent="0.25">
      <c r="A74" s="187" t="s">
        <v>231</v>
      </c>
      <c r="B74" s="187">
        <v>83</v>
      </c>
      <c r="C74" s="77">
        <v>77.108440000000002</v>
      </c>
      <c r="D74" s="114"/>
      <c r="E74" s="29"/>
      <c r="F74" s="29"/>
    </row>
    <row r="75" spans="1:6" x14ac:dyDescent="0.25">
      <c r="A75" s="187" t="s">
        <v>232</v>
      </c>
      <c r="B75" s="187">
        <v>19</v>
      </c>
      <c r="C75" s="77">
        <v>73.684209999999993</v>
      </c>
      <c r="D75" s="114"/>
      <c r="E75" s="29"/>
      <c r="F75" s="29"/>
    </row>
    <row r="76" spans="1:6" x14ac:dyDescent="0.25">
      <c r="A76" s="187" t="s">
        <v>233</v>
      </c>
      <c r="B76" s="187">
        <v>22</v>
      </c>
      <c r="C76" s="77">
        <v>77.272729999999996</v>
      </c>
      <c r="D76" s="114"/>
      <c r="E76" s="29"/>
      <c r="F76" s="29"/>
    </row>
    <row r="77" spans="1:6" x14ac:dyDescent="0.25">
      <c r="A77" s="187" t="s">
        <v>234</v>
      </c>
      <c r="B77" s="187">
        <v>47</v>
      </c>
      <c r="C77" s="77">
        <v>89.361699999999999</v>
      </c>
      <c r="D77" s="114"/>
      <c r="E77" s="29"/>
      <c r="F77" s="29"/>
    </row>
    <row r="78" spans="1:6" x14ac:dyDescent="0.25">
      <c r="A78" s="187" t="s">
        <v>235</v>
      </c>
      <c r="B78" s="187">
        <v>59</v>
      </c>
      <c r="C78" s="77">
        <v>81.355930000000001</v>
      </c>
      <c r="D78" s="114"/>
      <c r="E78" s="29"/>
      <c r="F78" s="29"/>
    </row>
    <row r="79" spans="1:6" x14ac:dyDescent="0.25">
      <c r="A79" s="187" t="s">
        <v>236</v>
      </c>
      <c r="B79" s="187">
        <v>44</v>
      </c>
      <c r="C79" s="77">
        <v>84.090909999999994</v>
      </c>
      <c r="D79" s="114"/>
      <c r="E79" s="29"/>
      <c r="F79" s="29"/>
    </row>
    <row r="80" spans="1:6" x14ac:dyDescent="0.25">
      <c r="A80" s="187" t="s">
        <v>237</v>
      </c>
      <c r="B80" s="187">
        <v>47</v>
      </c>
      <c r="C80" s="77">
        <v>72.340419999999995</v>
      </c>
      <c r="D80" s="114"/>
      <c r="E80" s="29"/>
      <c r="F80" s="29"/>
    </row>
    <row r="81" spans="1:6" x14ac:dyDescent="0.25">
      <c r="A81" s="187" t="s">
        <v>238</v>
      </c>
      <c r="B81" s="187">
        <v>65</v>
      </c>
      <c r="C81" s="77">
        <v>73.846149999999994</v>
      </c>
      <c r="D81" s="114"/>
      <c r="E81" s="29"/>
      <c r="F81" s="29"/>
    </row>
    <row r="82" spans="1:6" x14ac:dyDescent="0.25">
      <c r="A82" s="187" t="s">
        <v>239</v>
      </c>
      <c r="B82" s="187">
        <v>70</v>
      </c>
      <c r="C82" s="77">
        <v>78.571430000000007</v>
      </c>
      <c r="D82" s="114"/>
      <c r="E82" s="29"/>
      <c r="F82" s="29"/>
    </row>
    <row r="83" spans="1:6" x14ac:dyDescent="0.25">
      <c r="A83" s="187" t="s">
        <v>240</v>
      </c>
      <c r="B83" s="187">
        <v>75</v>
      </c>
      <c r="C83" s="77">
        <v>86.666659999999993</v>
      </c>
      <c r="D83" s="114"/>
      <c r="E83" s="29"/>
      <c r="F83" s="29"/>
    </row>
    <row r="84" spans="1:6" x14ac:dyDescent="0.25">
      <c r="A84" s="187" t="s">
        <v>241</v>
      </c>
      <c r="B84" s="187">
        <v>60</v>
      </c>
      <c r="C84" s="77">
        <v>78.333340000000007</v>
      </c>
      <c r="D84" s="114"/>
      <c r="E84" s="29"/>
      <c r="F84" s="29"/>
    </row>
    <row r="85" spans="1:6" x14ac:dyDescent="0.25">
      <c r="A85" s="187" t="s">
        <v>242</v>
      </c>
      <c r="B85" s="187">
        <v>35</v>
      </c>
      <c r="C85" s="77">
        <v>82.857140000000001</v>
      </c>
      <c r="D85" s="114"/>
      <c r="E85" s="29"/>
      <c r="F85" s="29"/>
    </row>
    <row r="86" spans="1:6" x14ac:dyDescent="0.25">
      <c r="A86" s="187" t="s">
        <v>243</v>
      </c>
      <c r="B86" s="187">
        <v>67</v>
      </c>
      <c r="C86" s="77">
        <v>82.089550000000003</v>
      </c>
      <c r="D86" s="114"/>
      <c r="E86" s="29"/>
      <c r="F86" s="29"/>
    </row>
    <row r="87" spans="1:6" x14ac:dyDescent="0.25">
      <c r="A87" s="187" t="s">
        <v>244</v>
      </c>
      <c r="B87" s="187">
        <v>26</v>
      </c>
      <c r="C87" s="77">
        <v>88.461539999999999</v>
      </c>
      <c r="D87" s="114"/>
      <c r="E87" s="29"/>
      <c r="F87" s="29"/>
    </row>
    <row r="88" spans="1:6" x14ac:dyDescent="0.25">
      <c r="A88" s="187" t="s">
        <v>245</v>
      </c>
      <c r="B88" s="187">
        <v>1</v>
      </c>
      <c r="C88" s="77">
        <v>100</v>
      </c>
      <c r="D88" s="114"/>
      <c r="E88" s="29"/>
      <c r="F88" s="29"/>
    </row>
    <row r="89" spans="1:6" x14ac:dyDescent="0.25">
      <c r="A89" s="187" t="s">
        <v>246</v>
      </c>
      <c r="B89" s="187">
        <v>103</v>
      </c>
      <c r="C89" s="77">
        <v>74.757279999999994</v>
      </c>
      <c r="D89" s="114"/>
      <c r="E89" s="29"/>
      <c r="F89" s="29"/>
    </row>
    <row r="90" spans="1:6" x14ac:dyDescent="0.25">
      <c r="A90" s="187" t="s">
        <v>247</v>
      </c>
      <c r="B90" s="187">
        <v>15</v>
      </c>
      <c r="C90" s="77">
        <v>46.666670000000003</v>
      </c>
      <c r="D90" s="114"/>
      <c r="E90" s="29"/>
      <c r="F90" s="29"/>
    </row>
    <row r="91" spans="1:6" x14ac:dyDescent="0.25">
      <c r="A91" s="187" t="s">
        <v>248</v>
      </c>
      <c r="B91" s="187">
        <v>23</v>
      </c>
      <c r="C91" s="77">
        <v>82.608699999999999</v>
      </c>
      <c r="D91" s="114"/>
      <c r="E91" s="29"/>
      <c r="F91" s="29"/>
    </row>
    <row r="92" spans="1:6" x14ac:dyDescent="0.25">
      <c r="A92" s="187" t="s">
        <v>249</v>
      </c>
      <c r="B92" s="187">
        <v>34</v>
      </c>
      <c r="C92" s="77">
        <v>82.352940000000004</v>
      </c>
      <c r="D92" s="114"/>
      <c r="E92" s="29"/>
      <c r="F92" s="29"/>
    </row>
    <row r="93" spans="1:6" x14ac:dyDescent="0.25">
      <c r="A93" s="187" t="s">
        <v>250</v>
      </c>
      <c r="B93" s="187">
        <v>8</v>
      </c>
      <c r="C93" s="77">
        <v>100</v>
      </c>
      <c r="D93" s="114"/>
      <c r="E93" s="29"/>
      <c r="F93" s="29"/>
    </row>
    <row r="94" spans="1:6" x14ac:dyDescent="0.25">
      <c r="A94" s="187" t="s">
        <v>251</v>
      </c>
      <c r="B94" s="187">
        <v>51</v>
      </c>
      <c r="C94" s="77">
        <v>82.352940000000004</v>
      </c>
      <c r="D94" s="114"/>
      <c r="E94" s="29"/>
      <c r="F94" s="29"/>
    </row>
    <row r="95" spans="1:6" x14ac:dyDescent="0.25">
      <c r="A95" s="187" t="s">
        <v>252</v>
      </c>
      <c r="B95" s="187">
        <v>44</v>
      </c>
      <c r="C95" s="77">
        <v>81.818179999999998</v>
      </c>
      <c r="D95" s="114"/>
      <c r="E95" s="29"/>
      <c r="F95" s="29"/>
    </row>
    <row r="96" spans="1:6" x14ac:dyDescent="0.25">
      <c r="A96" s="187" t="s">
        <v>253</v>
      </c>
      <c r="B96" s="187">
        <v>44</v>
      </c>
      <c r="C96" s="77">
        <v>70.454539999999994</v>
      </c>
      <c r="D96" s="114"/>
      <c r="E96" s="29"/>
      <c r="F96" s="29"/>
    </row>
    <row r="97" spans="1:6" x14ac:dyDescent="0.25">
      <c r="A97" s="187" t="s">
        <v>254</v>
      </c>
      <c r="B97" s="187">
        <v>43</v>
      </c>
      <c r="C97" s="77">
        <v>90.697680000000005</v>
      </c>
      <c r="D97" s="114"/>
      <c r="E97" s="29"/>
      <c r="F97" s="29"/>
    </row>
    <row r="98" spans="1:6" x14ac:dyDescent="0.25">
      <c r="A98" s="187" t="s">
        <v>255</v>
      </c>
      <c r="B98" s="187">
        <v>66</v>
      </c>
      <c r="C98" s="77">
        <v>84.848489999999998</v>
      </c>
      <c r="D98" s="114"/>
      <c r="E98" s="29"/>
      <c r="F98" s="29"/>
    </row>
    <row r="99" spans="1:6" x14ac:dyDescent="0.25">
      <c r="A99" s="187" t="s">
        <v>256</v>
      </c>
      <c r="B99" s="187">
        <v>51</v>
      </c>
      <c r="C99" s="77">
        <v>86.274510000000006</v>
      </c>
      <c r="D99" s="114"/>
      <c r="E99" s="29"/>
      <c r="F99" s="29"/>
    </row>
    <row r="100" spans="1:6" x14ac:dyDescent="0.25">
      <c r="A100" s="187" t="s">
        <v>257</v>
      </c>
      <c r="B100" s="187">
        <v>100</v>
      </c>
      <c r="C100" s="77">
        <v>83</v>
      </c>
      <c r="D100" s="114"/>
      <c r="E100" s="29"/>
      <c r="F100" s="29"/>
    </row>
    <row r="101" spans="1:6" x14ac:dyDescent="0.25">
      <c r="A101" s="187" t="s">
        <v>258</v>
      </c>
      <c r="B101" s="187">
        <v>75</v>
      </c>
      <c r="C101" s="77">
        <v>77.333340000000007</v>
      </c>
      <c r="D101" s="114"/>
      <c r="E101" s="29"/>
      <c r="F101" s="29"/>
    </row>
    <row r="102" spans="1:6" x14ac:dyDescent="0.25">
      <c r="A102" s="187" t="s">
        <v>259</v>
      </c>
      <c r="B102" s="187">
        <v>106</v>
      </c>
      <c r="C102" s="77">
        <v>82.075469999999996</v>
      </c>
      <c r="D102" s="114"/>
      <c r="E102" s="29"/>
      <c r="F102" s="29"/>
    </row>
    <row r="103" spans="1:6" x14ac:dyDescent="0.25">
      <c r="A103" s="187" t="s">
        <v>260</v>
      </c>
      <c r="B103" s="187">
        <v>59</v>
      </c>
      <c r="C103" s="77">
        <v>86.44068</v>
      </c>
      <c r="D103" s="114"/>
      <c r="E103" s="29"/>
      <c r="F103" s="29"/>
    </row>
    <row r="104" spans="1:6" x14ac:dyDescent="0.25">
      <c r="A104" s="187" t="s">
        <v>261</v>
      </c>
      <c r="B104" s="187">
        <v>85</v>
      </c>
      <c r="C104" s="77">
        <v>89.411770000000004</v>
      </c>
      <c r="D104" s="114"/>
      <c r="E104" s="29"/>
      <c r="F104" s="29"/>
    </row>
    <row r="105" spans="1:6" x14ac:dyDescent="0.25">
      <c r="A105" s="187" t="s">
        <v>262</v>
      </c>
      <c r="B105" s="187">
        <v>38</v>
      </c>
      <c r="C105" s="77">
        <v>73.684209999999993</v>
      </c>
      <c r="D105" s="114"/>
      <c r="E105" s="29"/>
      <c r="F105" s="29"/>
    </row>
    <row r="106" spans="1:6" x14ac:dyDescent="0.25">
      <c r="A106" s="187" t="s">
        <v>263</v>
      </c>
      <c r="B106" s="187">
        <v>18</v>
      </c>
      <c r="C106" s="77">
        <v>77.777780000000007</v>
      </c>
      <c r="D106" s="114"/>
      <c r="E106" s="29"/>
      <c r="F106" s="29"/>
    </row>
    <row r="107" spans="1:6" x14ac:dyDescent="0.25">
      <c r="A107" s="187" t="s">
        <v>264</v>
      </c>
      <c r="B107" s="187">
        <v>44</v>
      </c>
      <c r="C107" s="77">
        <v>79.545460000000006</v>
      </c>
      <c r="D107" s="114"/>
      <c r="E107" s="29"/>
      <c r="F107" s="29"/>
    </row>
    <row r="108" spans="1:6" x14ac:dyDescent="0.25">
      <c r="A108" s="187" t="s">
        <v>265</v>
      </c>
      <c r="B108" s="187">
        <v>19</v>
      </c>
      <c r="C108" s="77">
        <v>78.947360000000003</v>
      </c>
      <c r="D108" s="114"/>
      <c r="E108" s="29"/>
      <c r="F108" s="29"/>
    </row>
    <row r="109" spans="1:6" x14ac:dyDescent="0.25">
      <c r="A109" s="187" t="s">
        <v>266</v>
      </c>
      <c r="B109" s="187">
        <v>85</v>
      </c>
      <c r="C109" s="77">
        <v>77.647059999999996</v>
      </c>
      <c r="D109" s="114"/>
      <c r="E109" s="29"/>
      <c r="F109" s="29"/>
    </row>
    <row r="110" spans="1:6" x14ac:dyDescent="0.25">
      <c r="A110" s="187" t="s">
        <v>267</v>
      </c>
      <c r="B110" s="187">
        <v>25</v>
      </c>
      <c r="C110" s="77">
        <v>88</v>
      </c>
      <c r="D110" s="114"/>
      <c r="E110" s="29"/>
      <c r="F110" s="29"/>
    </row>
    <row r="111" spans="1:6" x14ac:dyDescent="0.25">
      <c r="A111" s="187" t="s">
        <v>268</v>
      </c>
      <c r="B111" s="187">
        <v>62</v>
      </c>
      <c r="C111" s="77">
        <v>70.967740000000006</v>
      </c>
      <c r="D111" s="114"/>
      <c r="E111" s="29"/>
      <c r="F111" s="29"/>
    </row>
    <row r="112" spans="1:6" x14ac:dyDescent="0.25">
      <c r="A112" s="187" t="s">
        <v>269</v>
      </c>
      <c r="B112" s="187">
        <v>24</v>
      </c>
      <c r="C112" s="77">
        <v>75</v>
      </c>
      <c r="D112" s="114"/>
      <c r="E112" s="29"/>
      <c r="F112" s="29"/>
    </row>
    <row r="113" spans="1:6" x14ac:dyDescent="0.25">
      <c r="A113" s="187" t="s">
        <v>270</v>
      </c>
      <c r="B113" s="187">
        <v>23</v>
      </c>
      <c r="C113" s="77">
        <v>73.913039999999995</v>
      </c>
      <c r="D113" s="114"/>
      <c r="E113" s="29"/>
      <c r="F113" s="29"/>
    </row>
    <row r="114" spans="1:6" x14ac:dyDescent="0.25">
      <c r="A114" s="187" t="s">
        <v>271</v>
      </c>
      <c r="B114" s="187">
        <v>48</v>
      </c>
      <c r="C114" s="77">
        <v>70.833340000000007</v>
      </c>
      <c r="D114" s="114"/>
      <c r="E114" s="29"/>
      <c r="F114" s="29"/>
    </row>
    <row r="115" spans="1:6" x14ac:dyDescent="0.25">
      <c r="A115" s="187" t="s">
        <v>272</v>
      </c>
      <c r="B115" s="187">
        <v>35</v>
      </c>
      <c r="C115" s="77">
        <v>82.857140000000001</v>
      </c>
      <c r="D115" s="114"/>
      <c r="E115" s="29"/>
      <c r="F115" s="29"/>
    </row>
    <row r="116" spans="1:6" x14ac:dyDescent="0.25">
      <c r="A116" s="187" t="s">
        <v>273</v>
      </c>
      <c r="B116" s="187">
        <v>82</v>
      </c>
      <c r="C116" s="77">
        <v>70.731700000000004</v>
      </c>
      <c r="D116" s="114"/>
      <c r="E116" s="29"/>
      <c r="F116" s="29"/>
    </row>
    <row r="117" spans="1:6" x14ac:dyDescent="0.25">
      <c r="A117" s="187" t="s">
        <v>274</v>
      </c>
      <c r="B117" s="187">
        <v>29</v>
      </c>
      <c r="C117" s="77">
        <v>62.06897</v>
      </c>
      <c r="D117" s="114"/>
      <c r="E117" s="29"/>
      <c r="F117" s="29"/>
    </row>
    <row r="118" spans="1:6" x14ac:dyDescent="0.25">
      <c r="A118" s="187" t="s">
        <v>275</v>
      </c>
      <c r="B118" s="187">
        <v>7</v>
      </c>
      <c r="C118" s="77">
        <v>85.714290000000005</v>
      </c>
      <c r="D118" s="114"/>
      <c r="E118" s="29"/>
      <c r="F118" s="29"/>
    </row>
    <row r="119" spans="1:6" x14ac:dyDescent="0.25">
      <c r="A119" s="187" t="s">
        <v>276</v>
      </c>
      <c r="B119" s="187">
        <v>27</v>
      </c>
      <c r="C119" s="77">
        <v>85.185190000000006</v>
      </c>
      <c r="D119" s="114"/>
      <c r="E119" s="29"/>
      <c r="F119" s="29"/>
    </row>
    <row r="120" spans="1:6" x14ac:dyDescent="0.25">
      <c r="A120" s="187" t="s">
        <v>277</v>
      </c>
      <c r="B120" s="187">
        <v>47</v>
      </c>
      <c r="C120" s="77">
        <v>85.106380000000001</v>
      </c>
      <c r="D120" s="114"/>
      <c r="E120" s="29"/>
      <c r="F120" s="29"/>
    </row>
    <row r="121" spans="1:6" x14ac:dyDescent="0.25">
      <c r="A121" s="187" t="s">
        <v>278</v>
      </c>
      <c r="B121" s="187">
        <v>14</v>
      </c>
      <c r="C121" s="77">
        <v>78.571430000000007</v>
      </c>
      <c r="D121" s="114"/>
      <c r="E121" s="29"/>
      <c r="F121" s="29"/>
    </row>
    <row r="122" spans="1:6" x14ac:dyDescent="0.25">
      <c r="A122" s="187" t="s">
        <v>279</v>
      </c>
      <c r="B122" s="187">
        <v>19</v>
      </c>
      <c r="C122" s="77">
        <v>78.947360000000003</v>
      </c>
      <c r="D122" s="114"/>
      <c r="E122" s="29"/>
      <c r="F122" s="29"/>
    </row>
    <row r="123" spans="1:6" x14ac:dyDescent="0.25">
      <c r="A123" s="187" t="s">
        <v>280</v>
      </c>
      <c r="B123" s="187">
        <v>87</v>
      </c>
      <c r="C123" s="77">
        <v>81.609189999999998</v>
      </c>
      <c r="D123" s="114"/>
      <c r="E123" s="29"/>
      <c r="F123" s="29"/>
    </row>
    <row r="124" spans="1:6" x14ac:dyDescent="0.25">
      <c r="A124" s="187" t="s">
        <v>281</v>
      </c>
      <c r="B124" s="187">
        <v>60</v>
      </c>
      <c r="C124" s="77">
        <v>76.666659999999993</v>
      </c>
      <c r="D124" s="114"/>
      <c r="E124" s="29"/>
      <c r="F124" s="29"/>
    </row>
    <row r="125" spans="1:6" x14ac:dyDescent="0.25">
      <c r="A125" s="187" t="s">
        <v>282</v>
      </c>
      <c r="B125" s="187">
        <v>38</v>
      </c>
      <c r="C125" s="77">
        <v>55.263159999999999</v>
      </c>
      <c r="D125" s="114"/>
      <c r="E125" s="29"/>
      <c r="F125" s="29"/>
    </row>
    <row r="126" spans="1:6" x14ac:dyDescent="0.25">
      <c r="A126" s="187" t="s">
        <v>283</v>
      </c>
      <c r="B126" s="187">
        <v>30</v>
      </c>
      <c r="C126" s="77">
        <v>80</v>
      </c>
      <c r="D126" s="114"/>
      <c r="E126" s="29"/>
      <c r="F126" s="29"/>
    </row>
    <row r="127" spans="1:6" x14ac:dyDescent="0.25">
      <c r="A127" s="187" t="s">
        <v>284</v>
      </c>
      <c r="B127" s="187">
        <v>35</v>
      </c>
      <c r="C127" s="77">
        <v>82.857140000000001</v>
      </c>
      <c r="D127" s="114"/>
      <c r="E127" s="29"/>
      <c r="F127" s="29"/>
    </row>
    <row r="128" spans="1:6" x14ac:dyDescent="0.25">
      <c r="A128" s="187" t="s">
        <v>285</v>
      </c>
      <c r="B128" s="187">
        <v>38</v>
      </c>
      <c r="C128" s="77">
        <v>81.578950000000006</v>
      </c>
      <c r="D128" s="114"/>
      <c r="E128" s="29"/>
      <c r="F128" s="29"/>
    </row>
    <row r="129" spans="1:6" x14ac:dyDescent="0.25">
      <c r="A129" s="187" t="s">
        <v>286</v>
      </c>
      <c r="B129" s="187">
        <v>64</v>
      </c>
      <c r="C129" s="77">
        <v>78.125</v>
      </c>
      <c r="D129" s="114"/>
      <c r="E129" s="29"/>
      <c r="F129" s="29"/>
    </row>
    <row r="130" spans="1:6" x14ac:dyDescent="0.25">
      <c r="A130" s="187" t="s">
        <v>287</v>
      </c>
      <c r="B130" s="187">
        <v>51</v>
      </c>
      <c r="C130" s="77">
        <v>74.509799999999998</v>
      </c>
      <c r="D130" s="114"/>
      <c r="E130" s="29"/>
      <c r="F130" s="29"/>
    </row>
    <row r="131" spans="1:6" x14ac:dyDescent="0.25">
      <c r="A131" s="187" t="s">
        <v>288</v>
      </c>
      <c r="B131" s="187">
        <v>26</v>
      </c>
      <c r="C131" s="77">
        <v>65.384609999999995</v>
      </c>
      <c r="D131" s="114"/>
      <c r="E131" s="29"/>
      <c r="F131" s="29"/>
    </row>
    <row r="132" spans="1:6" x14ac:dyDescent="0.25">
      <c r="A132" s="187" t="s">
        <v>289</v>
      </c>
      <c r="B132" s="187">
        <v>37</v>
      </c>
      <c r="C132" s="77">
        <v>70.270269999999996</v>
      </c>
      <c r="D132" s="114"/>
      <c r="E132" s="29"/>
      <c r="F132" s="29"/>
    </row>
    <row r="133" spans="1:6" x14ac:dyDescent="0.25">
      <c r="A133" s="187" t="s">
        <v>290</v>
      </c>
      <c r="B133" s="187">
        <v>35</v>
      </c>
      <c r="C133" s="77">
        <v>77.142859999999999</v>
      </c>
      <c r="D133" s="114"/>
      <c r="E133" s="29"/>
      <c r="F133" s="29"/>
    </row>
    <row r="134" spans="1:6" x14ac:dyDescent="0.25">
      <c r="A134" s="187" t="s">
        <v>291</v>
      </c>
      <c r="B134" s="187">
        <v>27</v>
      </c>
      <c r="C134" s="77">
        <v>74.074070000000006</v>
      </c>
      <c r="D134" s="114"/>
      <c r="E134" s="29"/>
      <c r="F134" s="29"/>
    </row>
    <row r="135" spans="1:6" x14ac:dyDescent="0.25">
      <c r="A135" s="187" t="s">
        <v>292</v>
      </c>
      <c r="B135" s="187">
        <v>36</v>
      </c>
      <c r="C135" s="77">
        <v>69.44444</v>
      </c>
      <c r="D135" s="114"/>
      <c r="E135" s="29"/>
      <c r="F135" s="29"/>
    </row>
    <row r="136" spans="1:6" x14ac:dyDescent="0.25">
      <c r="A136" s="187" t="s">
        <v>293</v>
      </c>
      <c r="B136" s="187">
        <v>79</v>
      </c>
      <c r="C136" s="77">
        <v>74.683549999999997</v>
      </c>
      <c r="D136" s="114"/>
      <c r="E136" s="29"/>
      <c r="F136" s="29"/>
    </row>
    <row r="137" spans="1:6" x14ac:dyDescent="0.25">
      <c r="A137" s="187" t="s">
        <v>294</v>
      </c>
      <c r="B137" s="187">
        <v>79</v>
      </c>
      <c r="C137" s="77">
        <v>81.012659999999997</v>
      </c>
      <c r="D137" s="114"/>
      <c r="E137" s="29"/>
      <c r="F137" s="29"/>
    </row>
    <row r="138" spans="1:6" x14ac:dyDescent="0.25">
      <c r="A138" s="187" t="s">
        <v>295</v>
      </c>
      <c r="B138" s="187">
        <v>12</v>
      </c>
      <c r="C138" s="77">
        <v>83.333340000000007</v>
      </c>
      <c r="D138" s="114"/>
      <c r="E138" s="29"/>
      <c r="F138" s="29"/>
    </row>
    <row r="139" spans="1:6" x14ac:dyDescent="0.25">
      <c r="A139" s="187" t="s">
        <v>296</v>
      </c>
      <c r="B139" s="187">
        <v>53</v>
      </c>
      <c r="C139" s="77">
        <v>71.69811</v>
      </c>
      <c r="D139" s="114"/>
      <c r="E139" s="29"/>
      <c r="F139" s="29"/>
    </row>
    <row r="140" spans="1:6" x14ac:dyDescent="0.25">
      <c r="A140" s="187" t="s">
        <v>297</v>
      </c>
      <c r="B140" s="187">
        <v>19</v>
      </c>
      <c r="C140" s="77">
        <v>73.684209999999993</v>
      </c>
      <c r="D140" s="114"/>
      <c r="E140" s="29"/>
      <c r="F140" s="29"/>
    </row>
    <row r="141" spans="1:6" x14ac:dyDescent="0.25">
      <c r="A141" s="187" t="s">
        <v>298</v>
      </c>
      <c r="B141" s="187">
        <v>44</v>
      </c>
      <c r="C141" s="77">
        <v>68.181820000000002</v>
      </c>
      <c r="D141" s="114"/>
      <c r="E141" s="29"/>
      <c r="F141" s="29"/>
    </row>
    <row r="142" spans="1:6" x14ac:dyDescent="0.25">
      <c r="A142" s="187" t="s">
        <v>299</v>
      </c>
      <c r="B142" s="187">
        <v>6</v>
      </c>
      <c r="C142" s="77">
        <v>66.666659999999993</v>
      </c>
      <c r="D142" s="114"/>
      <c r="E142" s="29"/>
      <c r="F142" s="29"/>
    </row>
    <row r="143" spans="1:6" x14ac:dyDescent="0.25">
      <c r="A143" s="187" t="s">
        <v>300</v>
      </c>
      <c r="B143" s="187">
        <v>71</v>
      </c>
      <c r="C143" s="77">
        <v>77.464789999999994</v>
      </c>
      <c r="D143" s="114"/>
      <c r="E143" s="29"/>
      <c r="F143" s="29"/>
    </row>
    <row r="144" spans="1:6" x14ac:dyDescent="0.25">
      <c r="A144" s="187" t="s">
        <v>301</v>
      </c>
      <c r="B144" s="187">
        <v>27</v>
      </c>
      <c r="C144" s="77">
        <v>74.074070000000006</v>
      </c>
      <c r="D144" s="114"/>
      <c r="E144" s="29"/>
      <c r="F144" s="29"/>
    </row>
    <row r="145" spans="1:6" x14ac:dyDescent="0.25">
      <c r="A145" s="187" t="s">
        <v>302</v>
      </c>
      <c r="B145" s="187">
        <v>107</v>
      </c>
      <c r="C145" s="77">
        <v>77.570089999999993</v>
      </c>
      <c r="D145" s="114"/>
      <c r="E145" s="29"/>
      <c r="F145" s="29"/>
    </row>
    <row r="146" spans="1:6" x14ac:dyDescent="0.25">
      <c r="A146" s="187" t="s">
        <v>303</v>
      </c>
      <c r="B146" s="187">
        <v>35</v>
      </c>
      <c r="C146" s="77">
        <v>80</v>
      </c>
      <c r="D146" s="114"/>
      <c r="E146" s="29"/>
      <c r="F146" s="29"/>
    </row>
    <row r="147" spans="1:6" x14ac:dyDescent="0.25">
      <c r="A147" s="187" t="s">
        <v>304</v>
      </c>
      <c r="B147" s="187">
        <v>43</v>
      </c>
      <c r="C147" s="77">
        <v>67.441860000000005</v>
      </c>
      <c r="D147" s="114"/>
      <c r="E147" s="29"/>
      <c r="F147" s="29"/>
    </row>
    <row r="148" spans="1:6" x14ac:dyDescent="0.25">
      <c r="A148" s="187" t="s">
        <v>305</v>
      </c>
      <c r="B148" s="187">
        <v>28</v>
      </c>
      <c r="C148" s="77">
        <v>78.571430000000007</v>
      </c>
      <c r="D148" s="114"/>
      <c r="E148" s="29"/>
      <c r="F148" s="29"/>
    </row>
    <row r="149" spans="1:6" x14ac:dyDescent="0.25">
      <c r="A149" s="187" t="s">
        <v>306</v>
      </c>
      <c r="B149" s="187">
        <v>32</v>
      </c>
      <c r="C149" s="77">
        <v>90.625</v>
      </c>
      <c r="D149" s="114"/>
      <c r="E149" s="29"/>
      <c r="F149" s="29"/>
    </row>
    <row r="150" spans="1:6" x14ac:dyDescent="0.25">
      <c r="A150" s="187" t="s">
        <v>307</v>
      </c>
      <c r="B150" s="187">
        <v>73</v>
      </c>
      <c r="C150" s="77">
        <v>87.671229999999994</v>
      </c>
      <c r="D150" s="114"/>
      <c r="E150" s="29"/>
      <c r="F150" s="29"/>
    </row>
    <row r="151" spans="1:6" x14ac:dyDescent="0.25">
      <c r="A151" s="187" t="s">
        <v>308</v>
      </c>
      <c r="B151" s="187">
        <v>69</v>
      </c>
      <c r="C151" s="77">
        <v>73.913039999999995</v>
      </c>
      <c r="D151" s="114"/>
      <c r="E151" s="29"/>
      <c r="F151" s="29"/>
    </row>
    <row r="152" spans="1:6" x14ac:dyDescent="0.25">
      <c r="A152" s="187" t="s">
        <v>309</v>
      </c>
      <c r="B152" s="187">
        <v>118</v>
      </c>
      <c r="C152" s="77">
        <v>79.661019999999994</v>
      </c>
      <c r="D152" s="114"/>
      <c r="E152" s="29"/>
      <c r="F152" s="29"/>
    </row>
    <row r="153" spans="1:6" x14ac:dyDescent="0.25">
      <c r="A153" s="187" t="s">
        <v>310</v>
      </c>
      <c r="B153" s="187">
        <v>65</v>
      </c>
      <c r="C153" s="77">
        <v>73.846149999999994</v>
      </c>
      <c r="D153" s="114"/>
      <c r="E153" s="29"/>
      <c r="F153" s="29"/>
    </row>
    <row r="154" spans="1:6" x14ac:dyDescent="0.25">
      <c r="A154" s="187" t="s">
        <v>311</v>
      </c>
      <c r="B154" s="187">
        <v>56</v>
      </c>
      <c r="C154" s="77">
        <v>85.714290000000005</v>
      </c>
      <c r="D154" s="114"/>
      <c r="E154" s="29"/>
      <c r="F154" s="29"/>
    </row>
    <row r="155" spans="1:6" x14ac:dyDescent="0.25">
      <c r="A155" s="187" t="s">
        <v>312</v>
      </c>
      <c r="B155" s="187">
        <v>29</v>
      </c>
      <c r="C155" s="77">
        <v>79.31035</v>
      </c>
      <c r="D155" s="114"/>
      <c r="E155" s="29"/>
      <c r="F155" s="29"/>
    </row>
    <row r="156" spans="1:6" x14ac:dyDescent="0.25">
      <c r="A156" s="187" t="s">
        <v>313</v>
      </c>
      <c r="B156" s="187">
        <v>49</v>
      </c>
      <c r="C156" s="77">
        <v>85.714290000000005</v>
      </c>
      <c r="D156" s="114"/>
      <c r="E156" s="29"/>
      <c r="F156" s="29"/>
    </row>
    <row r="157" spans="1:6" x14ac:dyDescent="0.25">
      <c r="A157" s="187" t="s">
        <v>314</v>
      </c>
      <c r="B157" s="187">
        <v>67</v>
      </c>
      <c r="C157" s="77">
        <v>76.119399999999999</v>
      </c>
      <c r="D157" s="114"/>
      <c r="E157" s="29"/>
      <c r="F157" s="29"/>
    </row>
    <row r="158" spans="1:6" x14ac:dyDescent="0.25">
      <c r="A158" s="187" t="s">
        <v>315</v>
      </c>
      <c r="B158" s="187">
        <v>69</v>
      </c>
      <c r="C158" s="77">
        <v>72.463769999999997</v>
      </c>
      <c r="D158" s="114"/>
      <c r="E158" s="29"/>
      <c r="F158" s="29"/>
    </row>
    <row r="159" spans="1:6" x14ac:dyDescent="0.25">
      <c r="A159" s="187" t="s">
        <v>316</v>
      </c>
      <c r="B159" s="187">
        <v>80</v>
      </c>
      <c r="C159" s="77">
        <v>86.25</v>
      </c>
      <c r="D159" s="114"/>
      <c r="E159" s="29"/>
      <c r="F159" s="29"/>
    </row>
    <row r="160" spans="1:6" x14ac:dyDescent="0.25">
      <c r="A160" s="187" t="s">
        <v>317</v>
      </c>
      <c r="B160" s="187">
        <v>36</v>
      </c>
      <c r="C160" s="77">
        <v>77.777780000000007</v>
      </c>
      <c r="D160" s="114"/>
      <c r="E160" s="29"/>
      <c r="F160" s="29"/>
    </row>
    <row r="161" spans="1:6" x14ac:dyDescent="0.25">
      <c r="A161" s="187" t="s">
        <v>318</v>
      </c>
      <c r="B161" s="187">
        <v>92</v>
      </c>
      <c r="C161" s="77">
        <v>68.478260000000006</v>
      </c>
      <c r="D161" s="114"/>
      <c r="E161" s="29"/>
      <c r="F161" s="29"/>
    </row>
    <row r="162" spans="1:6" x14ac:dyDescent="0.25">
      <c r="A162" s="187" t="s">
        <v>319</v>
      </c>
      <c r="B162" s="187">
        <v>62</v>
      </c>
      <c r="C162" s="77">
        <v>72.580640000000002</v>
      </c>
      <c r="D162" s="114"/>
      <c r="E162" s="29"/>
      <c r="F162" s="29"/>
    </row>
    <row r="163" spans="1:6" x14ac:dyDescent="0.25">
      <c r="A163" s="187" t="s">
        <v>320</v>
      </c>
      <c r="B163" s="187">
        <v>23</v>
      </c>
      <c r="C163" s="77">
        <v>73.913039999999995</v>
      </c>
      <c r="D163" s="114"/>
      <c r="E163" s="29"/>
      <c r="F163" s="29"/>
    </row>
    <row r="164" spans="1:6" x14ac:dyDescent="0.25">
      <c r="A164" s="187" t="s">
        <v>321</v>
      </c>
      <c r="B164" s="187">
        <v>32</v>
      </c>
      <c r="C164" s="77">
        <v>78.125</v>
      </c>
      <c r="D164" s="114"/>
      <c r="E164" s="29"/>
      <c r="F164" s="29"/>
    </row>
    <row r="165" spans="1:6" x14ac:dyDescent="0.25">
      <c r="A165" s="187" t="s">
        <v>322</v>
      </c>
      <c r="B165" s="187">
        <v>79</v>
      </c>
      <c r="C165" s="77">
        <v>72.151899999999998</v>
      </c>
      <c r="D165" s="114"/>
      <c r="E165" s="29"/>
      <c r="F165" s="29"/>
    </row>
    <row r="166" spans="1:6" x14ac:dyDescent="0.25">
      <c r="A166" s="187" t="s">
        <v>323</v>
      </c>
      <c r="B166" s="187">
        <v>90</v>
      </c>
      <c r="C166" s="77">
        <v>81.111109999999996</v>
      </c>
      <c r="D166" s="114"/>
      <c r="E166" s="29"/>
      <c r="F166" s="29"/>
    </row>
    <row r="167" spans="1:6" x14ac:dyDescent="0.25">
      <c r="A167" s="187" t="s">
        <v>324</v>
      </c>
      <c r="B167" s="187">
        <v>88</v>
      </c>
      <c r="C167" s="77">
        <v>72.727270000000004</v>
      </c>
      <c r="D167" s="114"/>
      <c r="E167" s="29"/>
      <c r="F167" s="29"/>
    </row>
    <row r="168" spans="1:6" x14ac:dyDescent="0.25">
      <c r="A168" s="187" t="s">
        <v>325</v>
      </c>
      <c r="B168" s="187">
        <v>118</v>
      </c>
      <c r="C168" s="77">
        <v>83.898309999999995</v>
      </c>
      <c r="D168" s="114"/>
      <c r="E168" s="29"/>
      <c r="F168" s="29"/>
    </row>
    <row r="169" spans="1:6" x14ac:dyDescent="0.25">
      <c r="A169" s="187" t="s">
        <v>326</v>
      </c>
      <c r="B169" s="187">
        <v>62</v>
      </c>
      <c r="C169" s="77">
        <v>75.806449999999998</v>
      </c>
      <c r="D169" s="114"/>
      <c r="E169" s="29"/>
      <c r="F169" s="29"/>
    </row>
    <row r="170" spans="1:6" x14ac:dyDescent="0.25">
      <c r="A170" s="187" t="s">
        <v>327</v>
      </c>
      <c r="B170" s="187">
        <v>61</v>
      </c>
      <c r="C170" s="77">
        <v>75.409840000000003</v>
      </c>
      <c r="D170" s="114"/>
      <c r="E170" s="29"/>
      <c r="F170" s="29"/>
    </row>
    <row r="171" spans="1:6" x14ac:dyDescent="0.25">
      <c r="A171" s="187" t="s">
        <v>328</v>
      </c>
      <c r="B171" s="187">
        <v>43</v>
      </c>
      <c r="C171" s="77">
        <v>74.418599999999998</v>
      </c>
      <c r="D171" s="114"/>
      <c r="E171" s="29"/>
      <c r="F171" s="29"/>
    </row>
    <row r="172" spans="1:6" x14ac:dyDescent="0.25">
      <c r="A172" s="187" t="s">
        <v>329</v>
      </c>
      <c r="B172" s="187">
        <v>41</v>
      </c>
      <c r="C172" s="77">
        <v>85.365849999999995</v>
      </c>
      <c r="D172" s="114"/>
      <c r="E172" s="29"/>
      <c r="F172" s="29"/>
    </row>
    <row r="173" spans="1:6" x14ac:dyDescent="0.25">
      <c r="A173" s="187" t="s">
        <v>330</v>
      </c>
      <c r="B173" s="187">
        <v>62</v>
      </c>
      <c r="C173" s="77">
        <v>74.193550000000002</v>
      </c>
      <c r="D173" s="114"/>
      <c r="E173" s="29"/>
      <c r="F173" s="29"/>
    </row>
    <row r="174" spans="1:6" x14ac:dyDescent="0.25">
      <c r="A174" s="187" t="s">
        <v>331</v>
      </c>
      <c r="B174" s="187">
        <v>35</v>
      </c>
      <c r="C174" s="77">
        <v>71.428569999999993</v>
      </c>
      <c r="D174" s="114"/>
      <c r="E174" s="29"/>
      <c r="F174" s="29"/>
    </row>
    <row r="175" spans="1:6" x14ac:dyDescent="0.25">
      <c r="A175" s="187" t="s">
        <v>332</v>
      </c>
      <c r="B175" s="187">
        <v>67</v>
      </c>
      <c r="C175" s="77">
        <v>74.626869999999997</v>
      </c>
      <c r="D175" s="114"/>
      <c r="E175" s="29"/>
      <c r="F175" s="29"/>
    </row>
    <row r="176" spans="1:6" x14ac:dyDescent="0.25">
      <c r="A176" s="187" t="s">
        <v>333</v>
      </c>
      <c r="B176" s="187">
        <v>73</v>
      </c>
      <c r="C176" s="77">
        <v>87.671229999999994</v>
      </c>
      <c r="D176" s="114"/>
      <c r="E176" s="29"/>
      <c r="F176" s="29"/>
    </row>
    <row r="177" spans="1:6" x14ac:dyDescent="0.25">
      <c r="A177" s="187" t="s">
        <v>334</v>
      </c>
      <c r="B177" s="187">
        <v>67</v>
      </c>
      <c r="C177" s="77">
        <v>68.656720000000007</v>
      </c>
      <c r="D177" s="114"/>
      <c r="E177" s="29"/>
      <c r="F177" s="29"/>
    </row>
    <row r="178" spans="1:6" x14ac:dyDescent="0.25">
      <c r="A178" s="187" t="s">
        <v>335</v>
      </c>
      <c r="B178" s="187">
        <v>67</v>
      </c>
      <c r="C178" s="77">
        <v>79.104479999999995</v>
      </c>
      <c r="D178" s="114"/>
      <c r="E178" s="29"/>
      <c r="F178" s="29"/>
    </row>
    <row r="179" spans="1:6" x14ac:dyDescent="0.25">
      <c r="A179" s="187" t="s">
        <v>336</v>
      </c>
      <c r="B179" s="187">
        <v>51</v>
      </c>
      <c r="C179" s="77">
        <v>76.470590000000001</v>
      </c>
      <c r="D179" s="114"/>
      <c r="E179" s="29"/>
      <c r="F179" s="29"/>
    </row>
    <row r="180" spans="1:6" x14ac:dyDescent="0.25">
      <c r="A180" s="187" t="s">
        <v>337</v>
      </c>
      <c r="B180" s="187">
        <v>19</v>
      </c>
      <c r="C180" s="77">
        <v>78.947360000000003</v>
      </c>
      <c r="D180" s="114"/>
      <c r="E180" s="29"/>
      <c r="F180" s="29"/>
    </row>
    <row r="181" spans="1:6" x14ac:dyDescent="0.25">
      <c r="A181" s="187" t="s">
        <v>338</v>
      </c>
      <c r="B181" s="187">
        <v>34</v>
      </c>
      <c r="C181" s="77">
        <v>76.470590000000001</v>
      </c>
      <c r="D181" s="114"/>
      <c r="E181" s="29"/>
      <c r="F181" s="29"/>
    </row>
    <row r="182" spans="1:6" x14ac:dyDescent="0.25">
      <c r="A182" s="187" t="s">
        <v>339</v>
      </c>
      <c r="B182" s="187">
        <v>52</v>
      </c>
      <c r="C182" s="77">
        <v>75</v>
      </c>
      <c r="D182" s="114"/>
      <c r="E182" s="29"/>
      <c r="F182" s="29"/>
    </row>
    <row r="183" spans="1:6" x14ac:dyDescent="0.25">
      <c r="A183" s="187" t="s">
        <v>340</v>
      </c>
      <c r="B183" s="187">
        <v>62</v>
      </c>
      <c r="C183" s="77">
        <v>87.096770000000006</v>
      </c>
      <c r="D183" s="114"/>
      <c r="E183" s="29"/>
      <c r="F183" s="29"/>
    </row>
    <row r="184" spans="1:6" x14ac:dyDescent="0.25">
      <c r="A184" s="187" t="s">
        <v>341</v>
      </c>
      <c r="B184" s="187">
        <v>38</v>
      </c>
      <c r="C184" s="77">
        <v>76.315790000000007</v>
      </c>
      <c r="D184" s="114"/>
      <c r="E184" s="29"/>
      <c r="F184" s="29"/>
    </row>
    <row r="185" spans="1:6" x14ac:dyDescent="0.25">
      <c r="A185" s="187" t="s">
        <v>342</v>
      </c>
      <c r="B185" s="187">
        <v>41</v>
      </c>
      <c r="C185" s="77">
        <v>78.048779999999994</v>
      </c>
      <c r="D185" s="114"/>
      <c r="E185" s="29"/>
      <c r="F185" s="29"/>
    </row>
    <row r="186" spans="1:6" x14ac:dyDescent="0.25">
      <c r="A186" s="187" t="s">
        <v>343</v>
      </c>
      <c r="B186" s="187">
        <v>33</v>
      </c>
      <c r="C186" s="77">
        <v>84.848489999999998</v>
      </c>
      <c r="D186" s="114"/>
      <c r="E186" s="29"/>
      <c r="F186" s="29"/>
    </row>
    <row r="187" spans="1:6" x14ac:dyDescent="0.25">
      <c r="A187" s="187" t="s">
        <v>344</v>
      </c>
      <c r="B187" s="187">
        <v>31</v>
      </c>
      <c r="C187" s="77">
        <v>74.193550000000002</v>
      </c>
      <c r="D187" s="114"/>
      <c r="E187" s="29"/>
      <c r="F187" s="29"/>
    </row>
    <row r="188" spans="1:6" x14ac:dyDescent="0.25">
      <c r="A188" s="187" t="s">
        <v>345</v>
      </c>
      <c r="B188" s="187">
        <v>82</v>
      </c>
      <c r="C188" s="77">
        <v>81.707310000000007</v>
      </c>
      <c r="D188" s="114"/>
      <c r="E188" s="29"/>
      <c r="F188" s="29"/>
    </row>
  </sheetData>
  <pageMargins left="0.7" right="0.7" top="0.75" bottom="0.75" header="0.3" footer="0.3"/>
  <drawing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workbookViewId="0">
      <selection activeCell="E32" sqref="E32"/>
    </sheetView>
  </sheetViews>
  <sheetFormatPr defaultRowHeight="15" x14ac:dyDescent="0.25"/>
  <cols>
    <col min="1" max="1" width="18.42578125" style="76" customWidth="1"/>
    <col min="2" max="2" width="17.5703125" style="76" customWidth="1"/>
    <col min="3" max="3" width="27.7109375" style="104" customWidth="1"/>
    <col min="4" max="4" width="17.140625" style="54" customWidth="1"/>
    <col min="5" max="5" width="24.28515625" style="54" customWidth="1"/>
    <col min="6" max="6" width="24" style="76" customWidth="1"/>
    <col min="7" max="7" width="16.42578125" style="76" customWidth="1"/>
    <col min="8" max="8" width="16.5703125" style="76" customWidth="1"/>
    <col min="9" max="16384" width="9.140625" style="76"/>
  </cols>
  <sheetData>
    <row r="1" spans="1:12" ht="22.5" x14ac:dyDescent="0.3">
      <c r="A1" s="26" t="s">
        <v>175</v>
      </c>
    </row>
    <row r="2" spans="1:12" ht="22.5" x14ac:dyDescent="0.3">
      <c r="A2" s="26"/>
    </row>
    <row r="3" spans="1:12" ht="45" x14ac:dyDescent="0.25">
      <c r="A3" s="131" t="s">
        <v>166</v>
      </c>
      <c r="B3" s="56" t="s">
        <v>1</v>
      </c>
      <c r="C3" s="106" t="s">
        <v>176</v>
      </c>
      <c r="D3" s="106" t="s">
        <v>177</v>
      </c>
      <c r="E3" s="107"/>
    </row>
    <row r="4" spans="1:12" x14ac:dyDescent="0.25">
      <c r="A4" s="24"/>
      <c r="B4" s="59">
        <v>1967</v>
      </c>
      <c r="C4" s="108">
        <v>143</v>
      </c>
      <c r="D4" s="115">
        <f>(C4/B4)</f>
        <v>7.2699542450432128E-2</v>
      </c>
    </row>
    <row r="6" spans="1:12" x14ac:dyDescent="0.25">
      <c r="C6" s="77"/>
      <c r="D6" s="68"/>
      <c r="E6" s="78"/>
    </row>
    <row r="7" spans="1:12" x14ac:dyDescent="0.25">
      <c r="C7" s="77"/>
      <c r="D7" s="68"/>
      <c r="E7" s="78"/>
    </row>
    <row r="8" spans="1:12" ht="22.5" x14ac:dyDescent="0.3">
      <c r="A8" s="26" t="s">
        <v>167</v>
      </c>
      <c r="B8" s="28"/>
      <c r="C8" s="105"/>
      <c r="D8" s="108"/>
      <c r="F8" s="54"/>
      <c r="G8" s="54"/>
    </row>
    <row r="9" spans="1:12" x14ac:dyDescent="0.25">
      <c r="A9" s="133" t="s">
        <v>138</v>
      </c>
      <c r="B9" s="154" t="s">
        <v>1</v>
      </c>
      <c r="C9" s="154" t="s">
        <v>174</v>
      </c>
      <c r="D9" s="108"/>
      <c r="F9" s="54"/>
      <c r="G9" s="54"/>
    </row>
    <row r="10" spans="1:12" x14ac:dyDescent="0.25">
      <c r="A10" s="187" t="s">
        <v>189</v>
      </c>
      <c r="B10" s="187">
        <v>1875</v>
      </c>
      <c r="C10" s="77">
        <v>7.2533339999999997</v>
      </c>
      <c r="D10" s="68"/>
      <c r="E10" s="78"/>
    </row>
    <row r="11" spans="1:12" x14ac:dyDescent="0.25">
      <c r="A11" s="187" t="s">
        <v>190</v>
      </c>
      <c r="B11" s="187">
        <v>92</v>
      </c>
      <c r="C11" s="77">
        <v>7.6086960000000001</v>
      </c>
      <c r="D11" s="68"/>
      <c r="E11" s="78"/>
    </row>
    <row r="12" spans="1:12" x14ac:dyDescent="0.25">
      <c r="C12" s="77"/>
      <c r="D12" s="68"/>
      <c r="E12" s="78"/>
    </row>
    <row r="13" spans="1:12" x14ac:dyDescent="0.25">
      <c r="C13" s="77"/>
      <c r="D13" s="64"/>
    </row>
    <row r="14" spans="1:12" x14ac:dyDescent="0.25">
      <c r="C14" s="77"/>
      <c r="D14" s="64"/>
    </row>
    <row r="15" spans="1:12" ht="22.5" x14ac:dyDescent="0.3">
      <c r="A15" s="26" t="s">
        <v>173</v>
      </c>
      <c r="B15" s="28"/>
      <c r="C15" s="109"/>
      <c r="D15" s="110"/>
      <c r="F15" s="54"/>
      <c r="H15" s="111"/>
      <c r="I15" s="111"/>
      <c r="J15" s="111"/>
      <c r="K15" s="111"/>
      <c r="L15" s="111"/>
    </row>
    <row r="16" spans="1:12" s="151" customFormat="1" x14ac:dyDescent="0.25">
      <c r="A16" s="133" t="s">
        <v>24</v>
      </c>
      <c r="B16" s="133" t="s">
        <v>1</v>
      </c>
      <c r="C16" s="172" t="s">
        <v>115</v>
      </c>
      <c r="D16" s="186"/>
      <c r="E16" s="185"/>
      <c r="F16" s="186"/>
    </row>
    <row r="17" spans="1:12" x14ac:dyDescent="0.25">
      <c r="A17" s="187" t="s">
        <v>45</v>
      </c>
      <c r="B17" s="187">
        <v>125</v>
      </c>
      <c r="C17" s="77">
        <v>10.4</v>
      </c>
      <c r="D17" s="64"/>
    </row>
    <row r="18" spans="1:12" x14ac:dyDescent="0.25">
      <c r="A18" s="187" t="s">
        <v>46</v>
      </c>
      <c r="B18" s="187">
        <v>73</v>
      </c>
      <c r="C18" s="77">
        <v>9.5890409999999999</v>
      </c>
    </row>
    <row r="19" spans="1:12" x14ac:dyDescent="0.25">
      <c r="A19" s="187" t="s">
        <v>47</v>
      </c>
      <c r="B19" s="187">
        <v>166</v>
      </c>
      <c r="C19" s="77">
        <v>8.4337350000000004</v>
      </c>
    </row>
    <row r="20" spans="1:12" x14ac:dyDescent="0.25">
      <c r="A20" s="187" t="s">
        <v>48</v>
      </c>
      <c r="B20" s="187">
        <v>149</v>
      </c>
      <c r="C20" s="77">
        <v>5.3691279999999999</v>
      </c>
      <c r="D20" s="64"/>
    </row>
    <row r="21" spans="1:12" x14ac:dyDescent="0.25">
      <c r="A21" s="187" t="s">
        <v>49</v>
      </c>
      <c r="B21" s="187">
        <v>202</v>
      </c>
      <c r="C21" s="77">
        <v>4.4554460000000002</v>
      </c>
      <c r="D21" s="64"/>
    </row>
    <row r="22" spans="1:12" x14ac:dyDescent="0.25">
      <c r="A22" s="187" t="s">
        <v>50</v>
      </c>
      <c r="B22" s="187">
        <v>248</v>
      </c>
      <c r="C22" s="77">
        <v>5.2419349999999998</v>
      </c>
      <c r="D22" s="112"/>
      <c r="E22" s="110"/>
    </row>
    <row r="23" spans="1:12" x14ac:dyDescent="0.25">
      <c r="A23" s="187" t="s">
        <v>51</v>
      </c>
      <c r="B23" s="187">
        <v>136</v>
      </c>
      <c r="C23" s="77">
        <v>9.5588239999999995</v>
      </c>
    </row>
    <row r="24" spans="1:12" x14ac:dyDescent="0.25">
      <c r="A24" s="187" t="s">
        <v>52</v>
      </c>
      <c r="B24" s="187">
        <v>133</v>
      </c>
      <c r="C24" s="77">
        <v>6.0150379999999997</v>
      </c>
    </row>
    <row r="25" spans="1:12" x14ac:dyDescent="0.25">
      <c r="A25" s="187" t="s">
        <v>53</v>
      </c>
      <c r="B25" s="187">
        <v>162</v>
      </c>
      <c r="C25" s="77">
        <v>8.0246919999999999</v>
      </c>
    </row>
    <row r="26" spans="1:12" x14ac:dyDescent="0.25">
      <c r="A26" s="187" t="s">
        <v>54</v>
      </c>
      <c r="B26" s="187">
        <v>185</v>
      </c>
      <c r="C26" s="77">
        <v>6.4864860000000002</v>
      </c>
    </row>
    <row r="27" spans="1:12" x14ac:dyDescent="0.25">
      <c r="A27" s="187" t="s">
        <v>55</v>
      </c>
      <c r="B27" s="187">
        <v>76</v>
      </c>
      <c r="C27" s="77">
        <v>13.1579</v>
      </c>
    </row>
    <row r="28" spans="1:12" x14ac:dyDescent="0.25">
      <c r="A28" s="187" t="s">
        <v>56</v>
      </c>
      <c r="B28" s="187">
        <v>126</v>
      </c>
      <c r="C28" s="77">
        <v>7.1428570000000002</v>
      </c>
    </row>
    <row r="29" spans="1:12" x14ac:dyDescent="0.25">
      <c r="A29" s="187" t="s">
        <v>57</v>
      </c>
      <c r="B29" s="187">
        <v>94</v>
      </c>
      <c r="C29" s="77">
        <v>7.4468079999999999</v>
      </c>
    </row>
    <row r="30" spans="1:12" x14ac:dyDescent="0.25">
      <c r="A30" s="187" t="s">
        <v>191</v>
      </c>
      <c r="B30" s="187">
        <v>27</v>
      </c>
      <c r="C30" s="77">
        <v>11.11111</v>
      </c>
    </row>
    <row r="31" spans="1:12" x14ac:dyDescent="0.25">
      <c r="A31" s="187" t="s">
        <v>192</v>
      </c>
      <c r="B31" s="187">
        <v>65</v>
      </c>
      <c r="C31" s="77">
        <v>6.1538459999999997</v>
      </c>
    </row>
    <row r="32" spans="1:12" ht="22.5" x14ac:dyDescent="0.3">
      <c r="A32" s="26"/>
      <c r="B32" s="28"/>
      <c r="C32" s="109"/>
      <c r="D32" s="110"/>
      <c r="F32" s="54"/>
      <c r="H32" s="111"/>
      <c r="I32" s="111"/>
      <c r="J32" s="111"/>
      <c r="K32" s="111"/>
      <c r="L32" s="111"/>
    </row>
    <row r="33" spans="1:6" s="151" customFormat="1" x14ac:dyDescent="0.25">
      <c r="A33" s="137"/>
      <c r="B33" s="137"/>
      <c r="C33" s="152"/>
      <c r="D33" s="152"/>
      <c r="E33" s="137"/>
      <c r="F33" s="152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workbookViewId="0">
      <selection activeCell="E32" sqref="E32"/>
    </sheetView>
  </sheetViews>
  <sheetFormatPr defaultRowHeight="15" x14ac:dyDescent="0.25"/>
  <cols>
    <col min="1" max="1" width="18" style="76" customWidth="1"/>
    <col min="2" max="2" width="14.42578125" style="76" customWidth="1"/>
    <col min="3" max="11" width="13.140625" style="76" customWidth="1"/>
    <col min="12" max="16384" width="9.140625" style="76"/>
  </cols>
  <sheetData>
    <row r="1" spans="1:19" ht="22.5" x14ac:dyDescent="0.3">
      <c r="A1" s="26" t="s">
        <v>73</v>
      </c>
    </row>
    <row r="2" spans="1:19" ht="22.5" x14ac:dyDescent="0.3">
      <c r="A2" s="26"/>
    </row>
    <row r="3" spans="1:19" x14ac:dyDescent="0.25">
      <c r="A3" s="193" t="s">
        <v>137</v>
      </c>
      <c r="B3" s="194"/>
      <c r="C3" s="195" t="s">
        <v>59</v>
      </c>
      <c r="D3" s="195"/>
      <c r="E3" s="195"/>
      <c r="F3" s="195"/>
      <c r="G3" s="195"/>
      <c r="H3" s="195"/>
      <c r="I3" s="195"/>
      <c r="J3" s="195"/>
      <c r="K3" s="87" t="s">
        <v>60</v>
      </c>
    </row>
    <row r="4" spans="1:19" x14ac:dyDescent="0.25">
      <c r="A4" s="88"/>
      <c r="B4" s="29" t="s">
        <v>61</v>
      </c>
      <c r="C4" s="29" t="s">
        <v>62</v>
      </c>
      <c r="D4" s="29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68</v>
      </c>
      <c r="J4" s="29" t="s">
        <v>69</v>
      </c>
      <c r="K4" s="29" t="s">
        <v>32</v>
      </c>
    </row>
    <row r="5" spans="1:19" x14ac:dyDescent="0.25">
      <c r="A5" s="89" t="s">
        <v>8</v>
      </c>
      <c r="B5" s="90"/>
      <c r="C5" s="31">
        <f>SUM(C6:C7)</f>
        <v>104</v>
      </c>
      <c r="D5" s="31">
        <f t="shared" ref="D5:J5" si="0">SUM(D6:D7)</f>
        <v>205</v>
      </c>
      <c r="E5" s="31">
        <f t="shared" si="0"/>
        <v>492</v>
      </c>
      <c r="F5" s="31">
        <f t="shared" si="0"/>
        <v>1067</v>
      </c>
      <c r="G5" s="31">
        <f t="shared" si="0"/>
        <v>1378</v>
      </c>
      <c r="H5" s="31">
        <f t="shared" si="0"/>
        <v>1501</v>
      </c>
      <c r="I5" s="31">
        <f t="shared" si="0"/>
        <v>1245</v>
      </c>
      <c r="J5" s="31">
        <f t="shared" si="0"/>
        <v>940</v>
      </c>
      <c r="K5" s="31">
        <f t="shared" ref="K5" si="1">SUM(C5:J5)</f>
        <v>6932</v>
      </c>
      <c r="L5" s="91"/>
      <c r="M5" s="91"/>
      <c r="N5" s="91"/>
      <c r="O5" s="91"/>
      <c r="P5" s="91"/>
      <c r="Q5" s="91"/>
      <c r="R5" s="91"/>
      <c r="S5" s="91"/>
    </row>
    <row r="6" spans="1:19" x14ac:dyDescent="0.25">
      <c r="A6" s="196" t="s">
        <v>8</v>
      </c>
      <c r="B6" s="92" t="s">
        <v>70</v>
      </c>
      <c r="C6" s="31">
        <v>69</v>
      </c>
      <c r="D6" s="31">
        <v>168</v>
      </c>
      <c r="E6" s="31">
        <v>407</v>
      </c>
      <c r="F6" s="31">
        <v>907</v>
      </c>
      <c r="G6" s="31">
        <v>1170</v>
      </c>
      <c r="H6" s="31">
        <v>1257</v>
      </c>
      <c r="I6" s="31">
        <v>1064</v>
      </c>
      <c r="J6" s="31">
        <v>755</v>
      </c>
      <c r="K6" s="31">
        <f>SUM(C6:J6)</f>
        <v>5797</v>
      </c>
    </row>
    <row r="7" spans="1:19" x14ac:dyDescent="0.25">
      <c r="A7" s="197"/>
      <c r="B7" s="93" t="s">
        <v>71</v>
      </c>
      <c r="C7" s="31">
        <v>35</v>
      </c>
      <c r="D7" s="31">
        <v>37</v>
      </c>
      <c r="E7" s="31">
        <v>85</v>
      </c>
      <c r="F7" s="31">
        <v>160</v>
      </c>
      <c r="G7" s="31">
        <v>208</v>
      </c>
      <c r="H7" s="31">
        <v>244</v>
      </c>
      <c r="I7" s="31">
        <v>181</v>
      </c>
      <c r="J7" s="31">
        <v>185</v>
      </c>
      <c r="K7" s="31">
        <f t="shared" ref="K7" si="2">SUM(C7:J7)</f>
        <v>1135</v>
      </c>
      <c r="S7" s="31"/>
    </row>
    <row r="8" spans="1:19" x14ac:dyDescent="0.25">
      <c r="C8" s="94"/>
      <c r="D8" s="94"/>
      <c r="E8" s="94"/>
      <c r="F8" s="94"/>
      <c r="G8" s="94"/>
      <c r="H8" s="94"/>
      <c r="I8" s="94"/>
      <c r="J8" s="94"/>
      <c r="K8" s="94"/>
    </row>
    <row r="9" spans="1:19" x14ac:dyDescent="0.25">
      <c r="C9" s="94"/>
      <c r="D9" s="94"/>
      <c r="E9" s="94"/>
      <c r="F9" s="94"/>
      <c r="G9" s="94"/>
      <c r="H9" s="94"/>
      <c r="I9" s="94"/>
      <c r="J9" s="94"/>
      <c r="K9" s="94"/>
    </row>
    <row r="10" spans="1:19" x14ac:dyDescent="0.25">
      <c r="A10" s="30" t="s">
        <v>72</v>
      </c>
      <c r="C10" s="94"/>
      <c r="D10" s="94"/>
      <c r="E10" s="94"/>
      <c r="F10" s="94"/>
      <c r="G10" s="94"/>
      <c r="H10" s="94"/>
      <c r="I10" s="94"/>
      <c r="J10" s="94"/>
      <c r="K10" s="94"/>
    </row>
    <row r="11" spans="1:19" x14ac:dyDescent="0.25">
      <c r="A11" s="95" t="s">
        <v>178</v>
      </c>
    </row>
    <row r="12" spans="1:19" x14ac:dyDescent="0.25">
      <c r="A12" s="95" t="s">
        <v>179</v>
      </c>
    </row>
    <row r="13" spans="1:19" x14ac:dyDescent="0.25">
      <c r="A13" s="95"/>
    </row>
    <row r="14" spans="1:19" x14ac:dyDescent="0.25">
      <c r="A14" s="30"/>
    </row>
    <row r="16" spans="1:19" ht="30" x14ac:dyDescent="0.25">
      <c r="A16" s="175"/>
      <c r="B16" s="170" t="s">
        <v>76</v>
      </c>
      <c r="C16" s="175" t="s">
        <v>62</v>
      </c>
      <c r="D16" s="175" t="s">
        <v>63</v>
      </c>
      <c r="E16" s="175" t="s">
        <v>64</v>
      </c>
      <c r="F16" s="175" t="s">
        <v>65</v>
      </c>
      <c r="G16" s="175" t="s">
        <v>66</v>
      </c>
      <c r="H16" s="175" t="s">
        <v>67</v>
      </c>
      <c r="I16" s="175" t="s">
        <v>68</v>
      </c>
      <c r="J16" s="175" t="s">
        <v>69</v>
      </c>
      <c r="K16" s="175" t="s">
        <v>32</v>
      </c>
    </row>
    <row r="17" spans="1:11" x14ac:dyDescent="0.25">
      <c r="A17" s="198" t="s">
        <v>8</v>
      </c>
      <c r="B17" s="92">
        <v>1</v>
      </c>
      <c r="C17" s="119">
        <v>20</v>
      </c>
      <c r="D17" s="119">
        <v>42</v>
      </c>
      <c r="E17" s="119">
        <v>104</v>
      </c>
      <c r="F17" s="119">
        <v>232</v>
      </c>
      <c r="G17" s="119">
        <v>307</v>
      </c>
      <c r="H17" s="119">
        <v>329</v>
      </c>
      <c r="I17" s="119">
        <v>275</v>
      </c>
      <c r="J17" s="119">
        <v>203</v>
      </c>
      <c r="K17" s="119">
        <f t="shared" ref="K17:K22" si="3">SUM(C17:J17)</f>
        <v>1512</v>
      </c>
    </row>
    <row r="18" spans="1:11" x14ac:dyDescent="0.25">
      <c r="A18" s="199"/>
      <c r="B18" s="100">
        <v>2</v>
      </c>
      <c r="C18" s="116">
        <v>19</v>
      </c>
      <c r="D18" s="116">
        <v>54</v>
      </c>
      <c r="E18" s="116">
        <v>121</v>
      </c>
      <c r="F18" s="116">
        <v>277</v>
      </c>
      <c r="G18" s="116">
        <v>325</v>
      </c>
      <c r="H18" s="116">
        <v>385</v>
      </c>
      <c r="I18" s="116">
        <v>298</v>
      </c>
      <c r="J18" s="116">
        <v>211</v>
      </c>
      <c r="K18" s="116">
        <f t="shared" si="3"/>
        <v>1690</v>
      </c>
    </row>
    <row r="19" spans="1:11" x14ac:dyDescent="0.25">
      <c r="A19" s="28"/>
      <c r="B19" s="100">
        <v>3</v>
      </c>
      <c r="C19" s="28">
        <v>20</v>
      </c>
      <c r="D19" s="28">
        <v>41</v>
      </c>
      <c r="E19" s="109">
        <v>96</v>
      </c>
      <c r="F19" s="109">
        <v>215</v>
      </c>
      <c r="G19" s="109">
        <v>328</v>
      </c>
      <c r="H19" s="109">
        <v>317</v>
      </c>
      <c r="I19" s="109">
        <v>264</v>
      </c>
      <c r="J19" s="109">
        <v>191</v>
      </c>
      <c r="K19" s="116">
        <f t="shared" si="3"/>
        <v>1472</v>
      </c>
    </row>
    <row r="20" spans="1:11" x14ac:dyDescent="0.25">
      <c r="A20" s="28"/>
      <c r="B20" s="100">
        <v>4</v>
      </c>
      <c r="C20" s="28">
        <v>22</v>
      </c>
      <c r="D20" s="28">
        <v>41</v>
      </c>
      <c r="E20" s="109">
        <v>109</v>
      </c>
      <c r="F20" s="109">
        <v>211</v>
      </c>
      <c r="G20" s="109">
        <v>243</v>
      </c>
      <c r="H20" s="109">
        <v>266</v>
      </c>
      <c r="I20" s="109">
        <v>227</v>
      </c>
      <c r="J20" s="109">
        <v>210</v>
      </c>
      <c r="K20" s="116">
        <f t="shared" si="3"/>
        <v>1329</v>
      </c>
    </row>
    <row r="21" spans="1:11" x14ac:dyDescent="0.25">
      <c r="A21" s="28"/>
      <c r="B21" s="100">
        <v>5</v>
      </c>
      <c r="C21" s="28">
        <v>22</v>
      </c>
      <c r="D21" s="28">
        <v>27</v>
      </c>
      <c r="E21" s="109">
        <v>62</v>
      </c>
      <c r="F21" s="109">
        <v>130</v>
      </c>
      <c r="G21" s="109">
        <v>175</v>
      </c>
      <c r="H21" s="109">
        <v>202</v>
      </c>
      <c r="I21" s="109">
        <v>179</v>
      </c>
      <c r="J21" s="109">
        <v>123</v>
      </c>
      <c r="K21" s="116">
        <f t="shared" si="3"/>
        <v>920</v>
      </c>
    </row>
    <row r="22" spans="1:11" x14ac:dyDescent="0.25">
      <c r="A22" s="117"/>
      <c r="B22" s="93" t="s">
        <v>77</v>
      </c>
      <c r="C22" s="117">
        <v>1</v>
      </c>
      <c r="D22" s="117">
        <v>0</v>
      </c>
      <c r="E22" s="117">
        <v>0</v>
      </c>
      <c r="F22" s="117">
        <v>2</v>
      </c>
      <c r="G22" s="117">
        <v>0</v>
      </c>
      <c r="H22" s="117">
        <v>2</v>
      </c>
      <c r="I22" s="117">
        <v>2</v>
      </c>
      <c r="J22" s="117">
        <v>2</v>
      </c>
      <c r="K22" s="118">
        <f t="shared" si="3"/>
        <v>9</v>
      </c>
    </row>
    <row r="25" spans="1:11" ht="30" x14ac:dyDescent="0.25">
      <c r="A25" s="175"/>
      <c r="B25" s="170" t="s">
        <v>78</v>
      </c>
      <c r="C25" s="175" t="s">
        <v>62</v>
      </c>
      <c r="D25" s="175" t="s">
        <v>63</v>
      </c>
      <c r="E25" s="175" t="s">
        <v>64</v>
      </c>
      <c r="F25" s="175" t="s">
        <v>65</v>
      </c>
      <c r="G25" s="175" t="s">
        <v>66</v>
      </c>
      <c r="H25" s="175" t="s">
        <v>67</v>
      </c>
      <c r="I25" s="175" t="s">
        <v>68</v>
      </c>
      <c r="J25" s="175" t="s">
        <v>69</v>
      </c>
      <c r="K25" s="175" t="s">
        <v>32</v>
      </c>
    </row>
    <row r="26" spans="1:11" x14ac:dyDescent="0.25">
      <c r="A26" s="198" t="s">
        <v>8</v>
      </c>
      <c r="B26" s="92">
        <v>0</v>
      </c>
      <c r="C26" s="119">
        <v>31</v>
      </c>
      <c r="D26" s="119">
        <v>60</v>
      </c>
      <c r="E26" s="119">
        <v>130</v>
      </c>
      <c r="F26" s="119">
        <v>245</v>
      </c>
      <c r="G26" s="119">
        <v>260</v>
      </c>
      <c r="H26" s="119">
        <v>174</v>
      </c>
      <c r="I26" s="119">
        <v>98</v>
      </c>
      <c r="J26" s="119">
        <v>36</v>
      </c>
      <c r="K26" s="119">
        <f t="shared" ref="K26:K31" si="4">SUM(C26:J26)</f>
        <v>1034</v>
      </c>
    </row>
    <row r="27" spans="1:11" x14ac:dyDescent="0.25">
      <c r="A27" s="199"/>
      <c r="B27" s="100">
        <v>1</v>
      </c>
      <c r="C27" s="116">
        <v>29</v>
      </c>
      <c r="D27" s="116">
        <v>62</v>
      </c>
      <c r="E27" s="116">
        <v>161</v>
      </c>
      <c r="F27" s="116">
        <v>382</v>
      </c>
      <c r="G27" s="116">
        <v>482</v>
      </c>
      <c r="H27" s="116">
        <v>497</v>
      </c>
      <c r="I27" s="116">
        <v>308</v>
      </c>
      <c r="J27" s="116">
        <v>174</v>
      </c>
      <c r="K27" s="116">
        <f t="shared" si="4"/>
        <v>2095</v>
      </c>
    </row>
    <row r="28" spans="1:11" x14ac:dyDescent="0.25">
      <c r="A28" s="28"/>
      <c r="B28" s="100">
        <v>2</v>
      </c>
      <c r="C28" s="28">
        <v>6</v>
      </c>
      <c r="D28" s="28">
        <v>20</v>
      </c>
      <c r="E28" s="109">
        <v>43</v>
      </c>
      <c r="F28" s="109">
        <v>104</v>
      </c>
      <c r="G28" s="109">
        <v>142</v>
      </c>
      <c r="H28" s="109">
        <v>225</v>
      </c>
      <c r="I28" s="109">
        <v>238</v>
      </c>
      <c r="J28" s="109">
        <v>141</v>
      </c>
      <c r="K28" s="116">
        <f t="shared" si="4"/>
        <v>919</v>
      </c>
    </row>
    <row r="29" spans="1:11" x14ac:dyDescent="0.25">
      <c r="A29" s="28"/>
      <c r="B29" s="100">
        <v>3</v>
      </c>
      <c r="C29" s="28">
        <v>5</v>
      </c>
      <c r="D29" s="28">
        <v>6</v>
      </c>
      <c r="E29" s="109">
        <v>20</v>
      </c>
      <c r="F29" s="109">
        <v>44</v>
      </c>
      <c r="G29" s="109">
        <v>83</v>
      </c>
      <c r="H29" s="109">
        <v>131</v>
      </c>
      <c r="I29" s="109">
        <v>172</v>
      </c>
      <c r="J29" s="109">
        <v>181</v>
      </c>
      <c r="K29" s="116">
        <f t="shared" si="4"/>
        <v>642</v>
      </c>
    </row>
    <row r="30" spans="1:11" x14ac:dyDescent="0.25">
      <c r="A30" s="28"/>
      <c r="B30" s="100">
        <v>4</v>
      </c>
      <c r="C30" s="28">
        <v>1</v>
      </c>
      <c r="D30" s="28">
        <v>1</v>
      </c>
      <c r="E30" s="109">
        <v>7</v>
      </c>
      <c r="F30" s="109">
        <v>6</v>
      </c>
      <c r="G30" s="109">
        <v>15</v>
      </c>
      <c r="H30" s="109">
        <v>29</v>
      </c>
      <c r="I30" s="109">
        <v>29</v>
      </c>
      <c r="J30" s="109">
        <v>31</v>
      </c>
      <c r="K30" s="116">
        <f t="shared" si="4"/>
        <v>119</v>
      </c>
    </row>
    <row r="31" spans="1:11" x14ac:dyDescent="0.25">
      <c r="A31" s="117"/>
      <c r="B31" s="93" t="s">
        <v>77</v>
      </c>
      <c r="C31" s="117">
        <v>32</v>
      </c>
      <c r="D31" s="117">
        <v>56</v>
      </c>
      <c r="E31" s="117">
        <v>131</v>
      </c>
      <c r="F31" s="117">
        <v>286</v>
      </c>
      <c r="G31" s="117">
        <v>396</v>
      </c>
      <c r="H31" s="117">
        <v>445</v>
      </c>
      <c r="I31" s="117">
        <v>400</v>
      </c>
      <c r="J31" s="117">
        <v>377</v>
      </c>
      <c r="K31" s="118">
        <f t="shared" si="4"/>
        <v>2123</v>
      </c>
    </row>
  </sheetData>
  <mergeCells count="5">
    <mergeCell ref="A3:B3"/>
    <mergeCell ref="C3:J3"/>
    <mergeCell ref="A6:A7"/>
    <mergeCell ref="A17:A18"/>
    <mergeCell ref="A26:A2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1"/>
  <sheetViews>
    <sheetView topLeftCell="A16" workbookViewId="0">
      <selection activeCell="F30" sqref="F30"/>
    </sheetView>
  </sheetViews>
  <sheetFormatPr defaultColWidth="31" defaultRowHeight="15" x14ac:dyDescent="0.25"/>
  <cols>
    <col min="1" max="1" width="23.7109375" style="76" customWidth="1"/>
    <col min="2" max="2" width="17.5703125" style="76" customWidth="1"/>
    <col min="3" max="4" width="10.85546875" style="76" customWidth="1"/>
    <col min="5" max="5" width="23.7109375" style="76" customWidth="1"/>
    <col min="6" max="6" width="17.5703125" style="76" customWidth="1"/>
    <col min="7" max="11" width="10.85546875" style="76" customWidth="1"/>
    <col min="12" max="16384" width="31" style="76"/>
  </cols>
  <sheetData>
    <row r="1" spans="1:19" ht="22.5" x14ac:dyDescent="0.3">
      <c r="A1" s="26" t="s">
        <v>75</v>
      </c>
    </row>
    <row r="2" spans="1:19" ht="20.25" customHeight="1" x14ac:dyDescent="0.25">
      <c r="A2" s="200" t="s">
        <v>137</v>
      </c>
      <c r="B2" s="98" t="s">
        <v>1</v>
      </c>
    </row>
    <row r="3" spans="1:19" x14ac:dyDescent="0.25">
      <c r="A3" s="200"/>
      <c r="B3" s="5">
        <v>6932</v>
      </c>
    </row>
    <row r="4" spans="1:19" x14ac:dyDescent="0.25">
      <c r="A4" s="200"/>
      <c r="B4" s="14">
        <v>1</v>
      </c>
    </row>
    <row r="5" spans="1:19" ht="15.75" thickBot="1" x14ac:dyDescent="0.3">
      <c r="B5" s="4"/>
    </row>
    <row r="6" spans="1:19" ht="15.75" thickTop="1" x14ac:dyDescent="0.25">
      <c r="B6" s="28"/>
    </row>
    <row r="9" spans="1:19" x14ac:dyDescent="0.25">
      <c r="A9" s="99"/>
      <c r="B9" s="101"/>
      <c r="C9" s="101"/>
      <c r="D9" s="101"/>
      <c r="E9" s="101"/>
      <c r="F9" s="101"/>
      <c r="G9" s="101"/>
      <c r="H9" s="101"/>
      <c r="I9" s="101"/>
      <c r="J9" s="101"/>
      <c r="K9" s="101"/>
    </row>
    <row r="10" spans="1:19" x14ac:dyDescent="0.25">
      <c r="A10" s="198" t="s">
        <v>116</v>
      </c>
      <c r="B10" s="124"/>
      <c r="C10" s="119"/>
      <c r="D10" s="31"/>
      <c r="H10" s="31"/>
      <c r="I10" s="31"/>
      <c r="J10" s="31"/>
      <c r="K10" s="31"/>
    </row>
    <row r="11" spans="1:19" x14ac:dyDescent="0.25">
      <c r="A11" s="201"/>
      <c r="B11" s="127" t="s">
        <v>121</v>
      </c>
      <c r="C11" s="130" t="s">
        <v>122</v>
      </c>
      <c r="D11" s="31"/>
      <c r="H11" s="31"/>
      <c r="I11" s="31"/>
      <c r="J11" s="31"/>
      <c r="K11" s="31"/>
      <c r="S11" s="31"/>
    </row>
    <row r="12" spans="1:19" x14ac:dyDescent="0.25">
      <c r="A12" s="123" t="s">
        <v>117</v>
      </c>
      <c r="B12" s="124">
        <v>2967</v>
      </c>
      <c r="C12" s="125">
        <v>42.8</v>
      </c>
    </row>
    <row r="13" spans="1:19" x14ac:dyDescent="0.25">
      <c r="A13" s="113" t="s">
        <v>180</v>
      </c>
      <c r="B13" s="28">
        <v>1</v>
      </c>
      <c r="C13" s="120">
        <v>0.01</v>
      </c>
    </row>
    <row r="14" spans="1:19" x14ac:dyDescent="0.25">
      <c r="A14" s="113" t="s">
        <v>118</v>
      </c>
      <c r="B14" s="28">
        <v>697</v>
      </c>
      <c r="C14" s="120">
        <v>10</v>
      </c>
    </row>
    <row r="15" spans="1:19" x14ac:dyDescent="0.25">
      <c r="A15" s="113" t="s">
        <v>119</v>
      </c>
      <c r="B15" s="109">
        <v>2712</v>
      </c>
      <c r="C15" s="120">
        <v>39.1</v>
      </c>
    </row>
    <row r="16" spans="1:19" x14ac:dyDescent="0.25">
      <c r="A16" s="113" t="s">
        <v>120</v>
      </c>
      <c r="B16" s="28">
        <v>523</v>
      </c>
      <c r="C16" s="120">
        <v>7.5</v>
      </c>
    </row>
    <row r="17" spans="1:19" x14ac:dyDescent="0.25">
      <c r="A17" s="121" t="s">
        <v>31</v>
      </c>
      <c r="B17" s="117">
        <v>32</v>
      </c>
      <c r="C17" s="122">
        <v>0.4</v>
      </c>
    </row>
    <row r="18" spans="1:19" x14ac:dyDescent="0.25">
      <c r="A18" s="29"/>
      <c r="C18" s="114"/>
      <c r="S18" s="31"/>
    </row>
    <row r="21" spans="1:19" x14ac:dyDescent="0.25">
      <c r="A21" s="198" t="s">
        <v>123</v>
      </c>
      <c r="B21" s="124"/>
      <c r="C21" s="119"/>
    </row>
    <row r="22" spans="1:19" x14ac:dyDescent="0.25">
      <c r="A22" s="201"/>
      <c r="B22" s="127" t="s">
        <v>121</v>
      </c>
      <c r="C22" s="130" t="s">
        <v>122</v>
      </c>
    </row>
    <row r="23" spans="1:19" x14ac:dyDescent="0.25">
      <c r="A23" s="123"/>
      <c r="B23" s="124"/>
      <c r="C23" s="125"/>
    </row>
    <row r="24" spans="1:19" x14ac:dyDescent="0.25">
      <c r="A24" s="113" t="s">
        <v>181</v>
      </c>
      <c r="B24" s="28">
        <v>1</v>
      </c>
      <c r="C24" s="120">
        <v>1E-3</v>
      </c>
    </row>
    <row r="25" spans="1:19" x14ac:dyDescent="0.25">
      <c r="A25" s="113" t="s">
        <v>124</v>
      </c>
      <c r="B25" s="28">
        <v>6915</v>
      </c>
      <c r="C25" s="120">
        <v>99.7</v>
      </c>
    </row>
    <row r="26" spans="1:19" x14ac:dyDescent="0.25">
      <c r="A26" s="113" t="s">
        <v>182</v>
      </c>
      <c r="B26" s="28">
        <v>9</v>
      </c>
      <c r="C26" s="120">
        <v>0.1</v>
      </c>
    </row>
    <row r="27" spans="1:19" x14ac:dyDescent="0.25">
      <c r="A27" s="113" t="s">
        <v>183</v>
      </c>
      <c r="B27" s="109">
        <v>1</v>
      </c>
      <c r="C27" s="120">
        <v>0.01</v>
      </c>
    </row>
    <row r="28" spans="1:19" x14ac:dyDescent="0.25">
      <c r="A28" s="121" t="s">
        <v>184</v>
      </c>
      <c r="B28" s="117">
        <v>6</v>
      </c>
      <c r="C28" s="122">
        <v>0.1</v>
      </c>
    </row>
    <row r="29" spans="1:19" x14ac:dyDescent="0.25">
      <c r="A29" s="29"/>
      <c r="C29" s="114"/>
    </row>
    <row r="30" spans="1:19" x14ac:dyDescent="0.25">
      <c r="A30" s="29"/>
      <c r="C30" s="114"/>
    </row>
    <row r="31" spans="1:19" x14ac:dyDescent="0.25">
      <c r="A31" s="198" t="s">
        <v>128</v>
      </c>
      <c r="B31" s="124"/>
      <c r="C31" s="119"/>
    </row>
    <row r="32" spans="1:19" x14ac:dyDescent="0.25">
      <c r="A32" s="201"/>
      <c r="B32" s="127" t="s">
        <v>121</v>
      </c>
      <c r="C32" s="130" t="s">
        <v>122</v>
      </c>
    </row>
    <row r="33" spans="1:3" x14ac:dyDescent="0.25">
      <c r="A33" s="132"/>
      <c r="B33" s="30"/>
      <c r="C33" s="83"/>
    </row>
    <row r="34" spans="1:3" x14ac:dyDescent="0.25">
      <c r="A34" s="155" t="s">
        <v>185</v>
      </c>
      <c r="B34" s="148">
        <v>1918</v>
      </c>
      <c r="C34" s="156">
        <v>27.7</v>
      </c>
    </row>
    <row r="35" spans="1:3" x14ac:dyDescent="0.25">
      <c r="A35" s="155" t="s">
        <v>186</v>
      </c>
      <c r="B35" s="148">
        <v>1230</v>
      </c>
      <c r="C35" s="156">
        <v>17.7</v>
      </c>
    </row>
    <row r="36" spans="1:3" x14ac:dyDescent="0.25">
      <c r="A36" s="155" t="s">
        <v>187</v>
      </c>
      <c r="B36" s="157">
        <v>4</v>
      </c>
      <c r="C36" s="158">
        <v>0.06</v>
      </c>
    </row>
    <row r="37" spans="1:3" x14ac:dyDescent="0.25">
      <c r="A37" s="113" t="s">
        <v>188</v>
      </c>
      <c r="B37" s="159">
        <v>31</v>
      </c>
      <c r="C37" s="160">
        <v>0.45</v>
      </c>
    </row>
    <row r="38" spans="1:3" x14ac:dyDescent="0.25">
      <c r="A38" s="121" t="s">
        <v>129</v>
      </c>
      <c r="B38" s="161">
        <v>3749</v>
      </c>
      <c r="C38" s="162">
        <v>54</v>
      </c>
    </row>
    <row r="141" spans="3:11" x14ac:dyDescent="0.25">
      <c r="C141" s="28"/>
      <c r="D141" s="28"/>
      <c r="E141" s="28"/>
      <c r="F141" s="28"/>
      <c r="G141" s="28"/>
      <c r="H141" s="28"/>
      <c r="I141" s="28"/>
      <c r="J141" s="28"/>
      <c r="K141" s="28"/>
    </row>
  </sheetData>
  <mergeCells count="4">
    <mergeCell ref="A2:A4"/>
    <mergeCell ref="A10:A11"/>
    <mergeCell ref="A21:A22"/>
    <mergeCell ref="A31:A3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3"/>
  <sheetViews>
    <sheetView zoomScaleNormal="100" workbookViewId="0">
      <selection activeCell="E19" sqref="E19"/>
    </sheetView>
  </sheetViews>
  <sheetFormatPr defaultRowHeight="15" x14ac:dyDescent="0.25"/>
  <cols>
    <col min="1" max="13" width="20.5703125" style="76" customWidth="1"/>
    <col min="14" max="15" width="27" style="76" customWidth="1"/>
    <col min="16" max="16384" width="9.140625" style="76"/>
  </cols>
  <sheetData>
    <row r="1" spans="1:15" ht="22.5" x14ac:dyDescent="0.3">
      <c r="A1" s="26" t="s">
        <v>58</v>
      </c>
    </row>
    <row r="2" spans="1:15" ht="30" x14ac:dyDescent="0.25">
      <c r="A2" s="33" t="s">
        <v>137</v>
      </c>
    </row>
    <row r="3" spans="1:15" s="30" customFormat="1" x14ac:dyDescent="0.25">
      <c r="A3" s="127" t="s">
        <v>28</v>
      </c>
      <c r="B3" s="127" t="s">
        <v>29</v>
      </c>
      <c r="C3" s="128" t="s">
        <v>30</v>
      </c>
    </row>
    <row r="4" spans="1:15" x14ac:dyDescent="0.25">
      <c r="A4" s="80">
        <v>0</v>
      </c>
      <c r="B4" s="31">
        <v>1034</v>
      </c>
      <c r="C4" s="81">
        <f>(B4/$B$10)</f>
        <v>0.14916330063473746</v>
      </c>
    </row>
    <row r="5" spans="1:15" x14ac:dyDescent="0.25">
      <c r="A5" s="80">
        <v>1</v>
      </c>
      <c r="B5" s="31">
        <v>2095</v>
      </c>
      <c r="C5" s="81">
        <f t="shared" ref="C5:C9" si="0">(B5/$B$10)</f>
        <v>0.30222158107328334</v>
      </c>
    </row>
    <row r="6" spans="1:15" x14ac:dyDescent="0.25">
      <c r="A6" s="80">
        <v>2</v>
      </c>
      <c r="B6" s="31">
        <v>919</v>
      </c>
      <c r="C6" s="81">
        <f t="shared" si="0"/>
        <v>0.13257357184073859</v>
      </c>
    </row>
    <row r="7" spans="1:15" x14ac:dyDescent="0.25">
      <c r="A7" s="80">
        <v>3</v>
      </c>
      <c r="B7" s="31">
        <v>642</v>
      </c>
      <c r="C7" s="81">
        <f t="shared" si="0"/>
        <v>9.2613964223889206E-2</v>
      </c>
    </row>
    <row r="8" spans="1:15" x14ac:dyDescent="0.25">
      <c r="A8" s="80">
        <v>4</v>
      </c>
      <c r="B8" s="31">
        <v>119</v>
      </c>
      <c r="C8" s="81">
        <f t="shared" si="0"/>
        <v>1.7166762839007501E-2</v>
      </c>
    </row>
    <row r="9" spans="1:15" x14ac:dyDescent="0.25">
      <c r="A9" s="80" t="s">
        <v>31</v>
      </c>
      <c r="B9" s="31">
        <v>2123</v>
      </c>
      <c r="C9" s="81">
        <f t="shared" si="0"/>
        <v>0.30626081938834393</v>
      </c>
    </row>
    <row r="10" spans="1:15" x14ac:dyDescent="0.25">
      <c r="A10" s="129" t="s">
        <v>32</v>
      </c>
      <c r="B10" s="130">
        <f>SUM(B4:B9)</f>
        <v>6932</v>
      </c>
      <c r="C10" s="128">
        <v>100</v>
      </c>
      <c r="D10" s="30"/>
    </row>
    <row r="11" spans="1:15" x14ac:dyDescent="0.25">
      <c r="A11" s="82"/>
      <c r="B11" s="83"/>
      <c r="C11" s="79"/>
      <c r="D11" s="30"/>
    </row>
    <row r="12" spans="1:15" x14ac:dyDescent="0.25">
      <c r="A12" s="82"/>
      <c r="B12" s="83"/>
      <c r="C12" s="79"/>
      <c r="D12" s="30"/>
    </row>
    <row r="13" spans="1:15" ht="22.5" x14ac:dyDescent="0.3">
      <c r="A13" s="26" t="s">
        <v>392</v>
      </c>
      <c r="B13" s="83"/>
      <c r="C13" s="79"/>
      <c r="D13" s="30"/>
    </row>
    <row r="14" spans="1:15" s="28" customFormat="1" x14ac:dyDescent="0.25">
      <c r="A14" s="141" t="s">
        <v>149</v>
      </c>
      <c r="B14" s="141" t="s">
        <v>33</v>
      </c>
      <c r="C14" s="142" t="s">
        <v>34</v>
      </c>
      <c r="D14" s="141" t="s">
        <v>35</v>
      </c>
      <c r="E14" s="142" t="s">
        <v>36</v>
      </c>
      <c r="F14" s="141" t="s">
        <v>37</v>
      </c>
      <c r="G14" s="142" t="s">
        <v>38</v>
      </c>
      <c r="H14" s="141" t="s">
        <v>39</v>
      </c>
      <c r="I14" s="142" t="s">
        <v>40</v>
      </c>
      <c r="J14" s="141" t="s">
        <v>41</v>
      </c>
      <c r="K14" s="142" t="s">
        <v>42</v>
      </c>
      <c r="L14" s="141" t="s">
        <v>150</v>
      </c>
      <c r="M14" s="142" t="s">
        <v>151</v>
      </c>
      <c r="N14" s="141" t="s">
        <v>43</v>
      </c>
      <c r="O14" s="142" t="s">
        <v>44</v>
      </c>
    </row>
    <row r="15" spans="1:15" x14ac:dyDescent="0.25">
      <c r="A15" s="163" t="s">
        <v>189</v>
      </c>
      <c r="B15" s="76">
        <v>965</v>
      </c>
      <c r="C15" s="77">
        <v>14.52876</v>
      </c>
      <c r="D15" s="76">
        <v>2008</v>
      </c>
      <c r="E15" s="77">
        <v>30.231860000000001</v>
      </c>
      <c r="F15" s="76">
        <v>848</v>
      </c>
      <c r="G15" s="77">
        <v>12.767239999999999</v>
      </c>
      <c r="H15" s="76">
        <v>595</v>
      </c>
      <c r="I15" s="77">
        <v>8.958145</v>
      </c>
      <c r="J15" s="76">
        <v>107</v>
      </c>
      <c r="K15" s="77">
        <v>1.6109610000000001</v>
      </c>
      <c r="L15" s="76">
        <v>0</v>
      </c>
      <c r="M15" s="77">
        <v>0</v>
      </c>
      <c r="N15" s="76">
        <v>2119</v>
      </c>
      <c r="O15" s="77">
        <v>31.903040000000001</v>
      </c>
    </row>
    <row r="16" spans="1:15" x14ac:dyDescent="0.25">
      <c r="A16" s="163" t="s">
        <v>190</v>
      </c>
      <c r="B16" s="76">
        <v>69</v>
      </c>
      <c r="C16" s="77">
        <v>23.793099999999999</v>
      </c>
      <c r="D16" s="76">
        <v>87</v>
      </c>
      <c r="E16" s="77">
        <v>30</v>
      </c>
      <c r="F16" s="76">
        <v>71</v>
      </c>
      <c r="G16" s="77">
        <v>24.482759999999999</v>
      </c>
      <c r="H16" s="76">
        <v>47</v>
      </c>
      <c r="I16" s="77">
        <v>16.206900000000001</v>
      </c>
      <c r="J16" s="76">
        <v>12</v>
      </c>
      <c r="K16" s="77">
        <v>4.137931</v>
      </c>
      <c r="L16" s="76">
        <v>0</v>
      </c>
      <c r="M16" s="77">
        <v>0</v>
      </c>
      <c r="N16" s="76">
        <v>4</v>
      </c>
      <c r="O16" s="77">
        <v>1.37931</v>
      </c>
    </row>
    <row r="17" spans="1:15" x14ac:dyDescent="0.25">
      <c r="A17" s="82"/>
      <c r="B17" s="83"/>
      <c r="C17" s="79"/>
      <c r="D17" s="30"/>
      <c r="O17" s="77"/>
    </row>
    <row r="18" spans="1:15" x14ac:dyDescent="0.25">
      <c r="A18" s="82"/>
      <c r="B18" s="83"/>
      <c r="C18" s="79"/>
      <c r="D18" s="30"/>
    </row>
    <row r="20" spans="1:15" ht="22.5" x14ac:dyDescent="0.3">
      <c r="A20" s="26" t="s">
        <v>391</v>
      </c>
    </row>
    <row r="21" spans="1:15" s="30" customFormat="1" x14ac:dyDescent="0.25">
      <c r="A21" s="166" t="s">
        <v>24</v>
      </c>
      <c r="B21" s="166" t="s">
        <v>33</v>
      </c>
      <c r="C21" s="183" t="s">
        <v>34</v>
      </c>
      <c r="D21" s="166" t="s">
        <v>35</v>
      </c>
      <c r="E21" s="183" t="s">
        <v>36</v>
      </c>
      <c r="F21" s="166" t="s">
        <v>37</v>
      </c>
      <c r="G21" s="183" t="s">
        <v>38</v>
      </c>
      <c r="H21" s="166" t="s">
        <v>39</v>
      </c>
      <c r="I21" s="183" t="s">
        <v>40</v>
      </c>
      <c r="J21" s="166" t="s">
        <v>41</v>
      </c>
      <c r="K21" s="183" t="s">
        <v>42</v>
      </c>
      <c r="L21" s="141" t="s">
        <v>150</v>
      </c>
      <c r="M21" s="142" t="s">
        <v>151</v>
      </c>
      <c r="N21" s="141" t="s">
        <v>43</v>
      </c>
      <c r="O21" s="142" t="s">
        <v>44</v>
      </c>
    </row>
    <row r="22" spans="1:15" x14ac:dyDescent="0.25">
      <c r="A22" s="76" t="s">
        <v>45</v>
      </c>
      <c r="B22" s="76">
        <v>34</v>
      </c>
      <c r="C22" s="77">
        <v>7.798165</v>
      </c>
      <c r="D22" s="76">
        <v>109</v>
      </c>
      <c r="E22" s="77">
        <v>25</v>
      </c>
      <c r="F22" s="76">
        <v>39</v>
      </c>
      <c r="G22" s="77">
        <v>8.9449539999999992</v>
      </c>
      <c r="H22" s="76">
        <v>23</v>
      </c>
      <c r="I22" s="77">
        <v>5.2752290000000004</v>
      </c>
      <c r="J22" s="76">
        <v>5</v>
      </c>
      <c r="K22" s="77">
        <v>1.1467890000000001</v>
      </c>
      <c r="L22" s="76">
        <v>0</v>
      </c>
      <c r="M22" s="76">
        <v>0</v>
      </c>
      <c r="N22" s="76">
        <v>226</v>
      </c>
      <c r="O22" s="77">
        <v>51.834859999999999</v>
      </c>
    </row>
    <row r="23" spans="1:15" x14ac:dyDescent="0.25">
      <c r="A23" s="76" t="s">
        <v>46</v>
      </c>
      <c r="B23" s="76">
        <v>48</v>
      </c>
      <c r="C23" s="77">
        <v>18.532820000000001</v>
      </c>
      <c r="D23" s="76">
        <v>78</v>
      </c>
      <c r="E23" s="77">
        <v>30.115829999999999</v>
      </c>
      <c r="F23" s="76">
        <v>61</v>
      </c>
      <c r="G23" s="77">
        <v>23.552119999999999</v>
      </c>
      <c r="H23" s="76">
        <v>25</v>
      </c>
      <c r="I23" s="77">
        <v>9.6525099999999995</v>
      </c>
      <c r="J23" s="76">
        <v>2</v>
      </c>
      <c r="K23" s="77">
        <v>0.77220080000000002</v>
      </c>
      <c r="L23" s="76">
        <v>0</v>
      </c>
      <c r="M23" s="76">
        <v>0</v>
      </c>
      <c r="N23" s="76">
        <v>45</v>
      </c>
      <c r="O23" s="77">
        <v>17.37452</v>
      </c>
    </row>
    <row r="24" spans="1:15" x14ac:dyDescent="0.25">
      <c r="A24" s="76" t="s">
        <v>47</v>
      </c>
      <c r="B24" s="76">
        <v>102</v>
      </c>
      <c r="C24" s="77">
        <v>16.558440000000001</v>
      </c>
      <c r="D24" s="76">
        <v>202</v>
      </c>
      <c r="E24" s="77">
        <v>32.792209999999997</v>
      </c>
      <c r="F24" s="76">
        <v>106</v>
      </c>
      <c r="G24" s="77">
        <v>17.207789999999999</v>
      </c>
      <c r="H24" s="76">
        <v>65</v>
      </c>
      <c r="I24" s="77">
        <v>10.55195</v>
      </c>
      <c r="J24" s="76">
        <v>13</v>
      </c>
      <c r="K24" s="77">
        <v>2.1103900000000002</v>
      </c>
      <c r="L24" s="76">
        <v>0</v>
      </c>
      <c r="M24" s="76">
        <v>0</v>
      </c>
      <c r="N24" s="76">
        <v>128</v>
      </c>
      <c r="O24" s="77">
        <v>20.779219999999999</v>
      </c>
    </row>
    <row r="25" spans="1:15" x14ac:dyDescent="0.25">
      <c r="A25" s="76" t="s">
        <v>48</v>
      </c>
      <c r="B25" s="76">
        <v>77</v>
      </c>
      <c r="C25" s="77">
        <v>14.58333</v>
      </c>
      <c r="D25" s="76">
        <v>152</v>
      </c>
      <c r="E25" s="77">
        <v>28.787880000000001</v>
      </c>
      <c r="F25" s="76">
        <v>67</v>
      </c>
      <c r="G25" s="77">
        <v>12.68939</v>
      </c>
      <c r="H25" s="76">
        <v>75</v>
      </c>
      <c r="I25" s="77">
        <v>14.204549999999999</v>
      </c>
      <c r="J25" s="76">
        <v>15</v>
      </c>
      <c r="K25" s="77">
        <v>2.8409089999999999</v>
      </c>
      <c r="L25" s="76">
        <v>0</v>
      </c>
      <c r="M25" s="76">
        <v>0</v>
      </c>
      <c r="N25" s="76">
        <v>142</v>
      </c>
      <c r="O25" s="77">
        <v>26.893940000000001</v>
      </c>
    </row>
    <row r="26" spans="1:15" x14ac:dyDescent="0.25">
      <c r="A26" s="76" t="s">
        <v>49</v>
      </c>
      <c r="B26" s="76">
        <v>128</v>
      </c>
      <c r="C26" s="77">
        <v>16.580310000000001</v>
      </c>
      <c r="D26" s="76">
        <v>210</v>
      </c>
      <c r="E26" s="77">
        <v>27.202069999999999</v>
      </c>
      <c r="F26" s="76">
        <v>93</v>
      </c>
      <c r="G26" s="77">
        <v>12.04663</v>
      </c>
      <c r="H26" s="76">
        <v>87</v>
      </c>
      <c r="I26" s="77">
        <v>11.26943</v>
      </c>
      <c r="J26" s="76">
        <v>21</v>
      </c>
      <c r="K26" s="77">
        <v>2.7202069999999998</v>
      </c>
      <c r="L26" s="76">
        <v>0</v>
      </c>
      <c r="M26" s="76">
        <v>0</v>
      </c>
      <c r="N26" s="76">
        <v>233</v>
      </c>
      <c r="O26" s="77">
        <v>30.181349999999998</v>
      </c>
    </row>
    <row r="27" spans="1:15" x14ac:dyDescent="0.25">
      <c r="A27" s="76" t="s">
        <v>50</v>
      </c>
      <c r="B27" s="76">
        <v>107</v>
      </c>
      <c r="C27" s="77">
        <v>12.938330000000001</v>
      </c>
      <c r="D27" s="76">
        <v>312</v>
      </c>
      <c r="E27" s="77">
        <v>37.72672</v>
      </c>
      <c r="F27" s="76">
        <v>106</v>
      </c>
      <c r="G27" s="77">
        <v>12.817410000000001</v>
      </c>
      <c r="H27" s="76">
        <v>71</v>
      </c>
      <c r="I27" s="77">
        <v>8.585248</v>
      </c>
      <c r="J27" s="76">
        <v>13</v>
      </c>
      <c r="K27" s="77">
        <v>1.571947</v>
      </c>
      <c r="L27" s="76">
        <v>0</v>
      </c>
      <c r="M27" s="76">
        <v>0</v>
      </c>
      <c r="N27" s="76">
        <v>218</v>
      </c>
      <c r="O27" s="77">
        <v>26.360340000000001</v>
      </c>
    </row>
    <row r="28" spans="1:15" x14ac:dyDescent="0.25">
      <c r="A28" s="76" t="s">
        <v>51</v>
      </c>
      <c r="B28" s="76">
        <v>66</v>
      </c>
      <c r="C28" s="77">
        <v>14.16309</v>
      </c>
      <c r="D28" s="76">
        <v>84</v>
      </c>
      <c r="E28" s="77">
        <v>18.025749999999999</v>
      </c>
      <c r="F28" s="76">
        <v>44</v>
      </c>
      <c r="G28" s="77">
        <v>9.4420599999999997</v>
      </c>
      <c r="H28" s="76">
        <v>25</v>
      </c>
      <c r="I28" s="77">
        <v>5.3648069999999999</v>
      </c>
      <c r="J28" s="76">
        <v>5</v>
      </c>
      <c r="K28" s="77">
        <v>1.0729610000000001</v>
      </c>
      <c r="L28" s="76">
        <v>0</v>
      </c>
      <c r="M28" s="76">
        <v>0</v>
      </c>
      <c r="N28" s="76">
        <v>242</v>
      </c>
      <c r="O28" s="77">
        <v>51.931330000000003</v>
      </c>
    </row>
    <row r="29" spans="1:15" x14ac:dyDescent="0.25">
      <c r="A29" s="76" t="s">
        <v>52</v>
      </c>
      <c r="B29" s="76">
        <v>59</v>
      </c>
      <c r="C29" s="77">
        <v>12.66094</v>
      </c>
      <c r="D29" s="76">
        <v>136</v>
      </c>
      <c r="E29" s="77">
        <v>29.184550000000002</v>
      </c>
      <c r="F29" s="76">
        <v>81</v>
      </c>
      <c r="G29" s="77">
        <v>17.381979999999999</v>
      </c>
      <c r="H29" s="76">
        <v>49</v>
      </c>
      <c r="I29" s="77">
        <v>10.51502</v>
      </c>
      <c r="J29" s="76">
        <v>5</v>
      </c>
      <c r="K29" s="77">
        <v>1.0729610000000001</v>
      </c>
      <c r="L29" s="76">
        <v>0</v>
      </c>
      <c r="M29" s="76">
        <v>0</v>
      </c>
      <c r="N29" s="76">
        <v>136</v>
      </c>
      <c r="O29" s="77">
        <v>29.184550000000002</v>
      </c>
    </row>
    <row r="30" spans="1:15" x14ac:dyDescent="0.25">
      <c r="A30" s="76" t="s">
        <v>53</v>
      </c>
      <c r="B30" s="76">
        <v>85</v>
      </c>
      <c r="C30" s="77">
        <v>14.50512</v>
      </c>
      <c r="D30" s="76">
        <v>187</v>
      </c>
      <c r="E30" s="77">
        <v>31.911259999999999</v>
      </c>
      <c r="F30" s="76">
        <v>71</v>
      </c>
      <c r="G30" s="77">
        <v>12.11604</v>
      </c>
      <c r="H30" s="76">
        <v>50</v>
      </c>
      <c r="I30" s="77">
        <v>8.5324229999999996</v>
      </c>
      <c r="J30" s="76">
        <v>12</v>
      </c>
      <c r="K30" s="77">
        <v>2.0477810000000001</v>
      </c>
      <c r="L30" s="76">
        <v>0</v>
      </c>
      <c r="M30" s="76">
        <v>0</v>
      </c>
      <c r="N30" s="76">
        <v>181</v>
      </c>
      <c r="O30" s="77">
        <v>30.887370000000001</v>
      </c>
    </row>
    <row r="31" spans="1:15" x14ac:dyDescent="0.25">
      <c r="A31" s="76" t="s">
        <v>54</v>
      </c>
      <c r="B31" s="76">
        <v>92</v>
      </c>
      <c r="C31" s="77">
        <v>13.91831</v>
      </c>
      <c r="D31" s="76">
        <v>238</v>
      </c>
      <c r="E31" s="77">
        <v>36.006050000000002</v>
      </c>
      <c r="F31" s="76">
        <v>93</v>
      </c>
      <c r="G31" s="77">
        <v>14.06959</v>
      </c>
      <c r="H31" s="76">
        <v>63</v>
      </c>
      <c r="I31" s="77">
        <v>9.5310129999999997</v>
      </c>
      <c r="J31" s="76">
        <v>8</v>
      </c>
      <c r="K31" s="77">
        <v>1.2102869999999999</v>
      </c>
      <c r="L31" s="76">
        <v>0</v>
      </c>
      <c r="M31" s="76">
        <v>0</v>
      </c>
      <c r="N31" s="76">
        <v>167</v>
      </c>
      <c r="O31" s="77">
        <v>25.264749999999999</v>
      </c>
    </row>
    <row r="32" spans="1:15" x14ac:dyDescent="0.25">
      <c r="A32" s="76" t="s">
        <v>55</v>
      </c>
      <c r="B32" s="76">
        <v>35</v>
      </c>
      <c r="C32" s="77">
        <v>14.705880000000001</v>
      </c>
      <c r="D32" s="76">
        <v>64</v>
      </c>
      <c r="E32" s="77">
        <v>26.89076</v>
      </c>
      <c r="F32" s="76">
        <v>15</v>
      </c>
      <c r="G32" s="77">
        <v>6.3025209999999996</v>
      </c>
      <c r="H32" s="76">
        <v>9</v>
      </c>
      <c r="I32" s="77">
        <v>3.7815120000000002</v>
      </c>
      <c r="J32" s="76">
        <v>0</v>
      </c>
      <c r="K32" s="77">
        <v>0</v>
      </c>
      <c r="L32" s="76">
        <v>0</v>
      </c>
      <c r="M32" s="76">
        <v>0</v>
      </c>
      <c r="N32" s="76">
        <v>115</v>
      </c>
      <c r="O32" s="77">
        <v>48.319330000000001</v>
      </c>
    </row>
    <row r="33" spans="1:15" x14ac:dyDescent="0.25">
      <c r="A33" s="76" t="s">
        <v>56</v>
      </c>
      <c r="B33" s="76">
        <v>86</v>
      </c>
      <c r="C33" s="77">
        <v>18.614719999999998</v>
      </c>
      <c r="D33" s="76">
        <v>159</v>
      </c>
      <c r="E33" s="77">
        <v>34.415579999999999</v>
      </c>
      <c r="F33" s="76">
        <v>50</v>
      </c>
      <c r="G33" s="77">
        <v>10.822509999999999</v>
      </c>
      <c r="H33" s="76">
        <v>33</v>
      </c>
      <c r="I33" s="77">
        <v>7.1428570000000002</v>
      </c>
      <c r="J33" s="76">
        <v>4</v>
      </c>
      <c r="K33" s="77">
        <v>0.86580089999999998</v>
      </c>
      <c r="L33" s="76">
        <v>0</v>
      </c>
      <c r="M33" s="76">
        <v>0</v>
      </c>
      <c r="N33" s="76">
        <v>130</v>
      </c>
      <c r="O33" s="77">
        <v>28.138529999999999</v>
      </c>
    </row>
    <row r="34" spans="1:15" s="28" customFormat="1" x14ac:dyDescent="0.25">
      <c r="A34" s="76" t="s">
        <v>57</v>
      </c>
      <c r="B34" s="76">
        <v>46</v>
      </c>
      <c r="C34" s="77">
        <v>14.15385</v>
      </c>
      <c r="D34" s="76">
        <v>77</v>
      </c>
      <c r="E34" s="77">
        <v>23.692309999999999</v>
      </c>
      <c r="F34" s="76">
        <v>22</v>
      </c>
      <c r="G34" s="77">
        <v>6.7692310000000004</v>
      </c>
      <c r="H34" s="76">
        <v>20</v>
      </c>
      <c r="I34" s="77">
        <v>6.1538459999999997</v>
      </c>
      <c r="J34" s="76">
        <v>4</v>
      </c>
      <c r="K34" s="77">
        <v>1.230769</v>
      </c>
      <c r="L34" s="76">
        <v>0</v>
      </c>
      <c r="M34" s="76">
        <v>0</v>
      </c>
      <c r="N34" s="76">
        <v>156</v>
      </c>
      <c r="O34" s="77">
        <v>48</v>
      </c>
    </row>
    <row r="35" spans="1:15" x14ac:dyDescent="0.25">
      <c r="A35" s="76" t="s">
        <v>191</v>
      </c>
      <c r="B35" s="76">
        <v>12</v>
      </c>
      <c r="C35" s="77">
        <v>15.38461</v>
      </c>
      <c r="D35" s="76">
        <v>25</v>
      </c>
      <c r="E35" s="77">
        <v>32.051279999999998</v>
      </c>
      <c r="F35" s="76">
        <v>22</v>
      </c>
      <c r="G35" s="77">
        <v>28.20513</v>
      </c>
      <c r="H35" s="76">
        <v>14</v>
      </c>
      <c r="I35" s="77">
        <v>17.948720000000002</v>
      </c>
      <c r="J35" s="76">
        <v>3</v>
      </c>
      <c r="K35" s="77">
        <v>3.8461539999999999</v>
      </c>
      <c r="L35" s="76">
        <v>0</v>
      </c>
      <c r="M35" s="76">
        <v>0</v>
      </c>
      <c r="N35" s="76">
        <v>2</v>
      </c>
      <c r="O35" s="77">
        <v>2.5641029999999998</v>
      </c>
    </row>
    <row r="36" spans="1:15" x14ac:dyDescent="0.25">
      <c r="A36" s="76" t="s">
        <v>192</v>
      </c>
      <c r="B36" s="76">
        <v>57</v>
      </c>
      <c r="C36" s="77">
        <v>26.886790000000001</v>
      </c>
      <c r="D36" s="76">
        <v>62</v>
      </c>
      <c r="E36" s="77">
        <v>29.245280000000001</v>
      </c>
      <c r="F36" s="76">
        <v>49</v>
      </c>
      <c r="G36" s="77">
        <v>23.113209999999999</v>
      </c>
      <c r="H36" s="76">
        <v>33</v>
      </c>
      <c r="I36" s="77">
        <v>15.566039999999999</v>
      </c>
      <c r="J36" s="76">
        <v>9</v>
      </c>
      <c r="K36" s="77">
        <v>4.2452829999999997</v>
      </c>
      <c r="L36" s="76">
        <v>0</v>
      </c>
      <c r="M36" s="76">
        <v>0</v>
      </c>
      <c r="N36" s="76">
        <v>2</v>
      </c>
      <c r="O36" s="77">
        <v>0.94339620000000002</v>
      </c>
    </row>
    <row r="37" spans="1:15" x14ac:dyDescent="0.25">
      <c r="C37" s="77"/>
      <c r="E37" s="77"/>
      <c r="G37" s="77"/>
      <c r="I37" s="77"/>
      <c r="K37" s="77"/>
      <c r="M37" s="77"/>
    </row>
    <row r="38" spans="1:15" x14ac:dyDescent="0.25">
      <c r="C38" s="77"/>
      <c r="E38" s="77"/>
      <c r="G38" s="77"/>
      <c r="I38" s="77"/>
      <c r="K38" s="77"/>
      <c r="M38" s="77"/>
    </row>
    <row r="39" spans="1:15" ht="22.5" x14ac:dyDescent="0.3">
      <c r="A39" s="26" t="s">
        <v>390</v>
      </c>
    </row>
    <row r="40" spans="1:15" s="30" customFormat="1" x14ac:dyDescent="0.25">
      <c r="A40" s="141" t="s">
        <v>148</v>
      </c>
      <c r="B40" s="141" t="s">
        <v>33</v>
      </c>
      <c r="C40" s="142" t="s">
        <v>34</v>
      </c>
      <c r="D40" s="141" t="s">
        <v>35</v>
      </c>
      <c r="E40" s="142" t="s">
        <v>36</v>
      </c>
      <c r="F40" s="141" t="s">
        <v>37</v>
      </c>
      <c r="G40" s="142" t="s">
        <v>38</v>
      </c>
      <c r="H40" s="141" t="s">
        <v>39</v>
      </c>
      <c r="I40" s="142" t="s">
        <v>40</v>
      </c>
      <c r="J40" s="141" t="s">
        <v>41</v>
      </c>
      <c r="K40" s="142" t="s">
        <v>42</v>
      </c>
      <c r="L40" s="141" t="s">
        <v>150</v>
      </c>
      <c r="M40" s="142" t="s">
        <v>151</v>
      </c>
      <c r="N40" s="141" t="s">
        <v>43</v>
      </c>
      <c r="O40" s="142" t="s">
        <v>44</v>
      </c>
    </row>
    <row r="41" spans="1:15" x14ac:dyDescent="0.25">
      <c r="A41" s="76" t="s">
        <v>193</v>
      </c>
      <c r="B41" s="76">
        <v>5</v>
      </c>
      <c r="C41" s="77">
        <v>18.518519999999999</v>
      </c>
      <c r="D41" s="76">
        <v>2</v>
      </c>
      <c r="E41" s="77">
        <v>7.4074070000000001</v>
      </c>
      <c r="F41" s="76">
        <v>13</v>
      </c>
      <c r="G41" s="77">
        <v>48.148150000000001</v>
      </c>
      <c r="H41" s="76">
        <v>7</v>
      </c>
      <c r="I41" s="77">
        <v>25.925930000000001</v>
      </c>
      <c r="J41" s="76">
        <v>0</v>
      </c>
      <c r="K41" s="77">
        <v>0</v>
      </c>
      <c r="L41" s="76">
        <v>0</v>
      </c>
      <c r="M41" s="76">
        <v>0</v>
      </c>
      <c r="N41" s="76">
        <v>0</v>
      </c>
      <c r="O41" s="77">
        <v>0</v>
      </c>
    </row>
    <row r="42" spans="1:15" x14ac:dyDescent="0.25">
      <c r="A42" s="76" t="s">
        <v>194</v>
      </c>
      <c r="B42" s="76">
        <v>3</v>
      </c>
      <c r="C42" s="77">
        <v>12</v>
      </c>
      <c r="D42" s="76">
        <v>12</v>
      </c>
      <c r="E42" s="77">
        <v>48</v>
      </c>
      <c r="F42" s="76">
        <v>3</v>
      </c>
      <c r="G42" s="77">
        <v>12</v>
      </c>
      <c r="H42" s="76">
        <v>4</v>
      </c>
      <c r="I42" s="77">
        <v>16</v>
      </c>
      <c r="J42" s="76">
        <v>2</v>
      </c>
      <c r="K42" s="77">
        <v>8</v>
      </c>
      <c r="L42" s="76">
        <v>0</v>
      </c>
      <c r="M42" s="76">
        <v>0</v>
      </c>
      <c r="N42" s="76">
        <v>1</v>
      </c>
      <c r="O42" s="77">
        <v>4</v>
      </c>
    </row>
    <row r="43" spans="1:15" x14ac:dyDescent="0.25">
      <c r="A43" s="76" t="s">
        <v>195</v>
      </c>
      <c r="B43" s="76">
        <v>4</v>
      </c>
      <c r="C43" s="77">
        <v>15.38461</v>
      </c>
      <c r="D43" s="76">
        <v>11</v>
      </c>
      <c r="E43" s="77">
        <v>42.307690000000001</v>
      </c>
      <c r="F43" s="76">
        <v>6</v>
      </c>
      <c r="G43" s="77">
        <v>23.076920000000001</v>
      </c>
      <c r="H43" s="76">
        <v>3</v>
      </c>
      <c r="I43" s="77">
        <v>11.538460000000001</v>
      </c>
      <c r="J43" s="76">
        <v>1</v>
      </c>
      <c r="K43" s="77">
        <v>3.8461539999999999</v>
      </c>
      <c r="L43" s="76">
        <v>0</v>
      </c>
      <c r="M43" s="76">
        <v>0</v>
      </c>
      <c r="N43" s="76">
        <v>1</v>
      </c>
      <c r="O43" s="77">
        <v>3.8461539999999999</v>
      </c>
    </row>
    <row r="44" spans="1:15" x14ac:dyDescent="0.25">
      <c r="A44" s="76" t="s">
        <v>196</v>
      </c>
      <c r="B44" s="76">
        <v>1</v>
      </c>
      <c r="C44" s="77">
        <v>25</v>
      </c>
      <c r="D44" s="76">
        <v>1</v>
      </c>
      <c r="E44" s="77">
        <v>25</v>
      </c>
      <c r="F44" s="76">
        <v>0</v>
      </c>
      <c r="G44" s="77">
        <v>0</v>
      </c>
      <c r="H44" s="76">
        <v>1</v>
      </c>
      <c r="I44" s="77">
        <v>25</v>
      </c>
      <c r="J44" s="76">
        <v>0</v>
      </c>
      <c r="K44" s="77">
        <v>0</v>
      </c>
      <c r="L44" s="76">
        <v>0</v>
      </c>
      <c r="M44" s="76">
        <v>0</v>
      </c>
      <c r="N44" s="76">
        <v>1</v>
      </c>
      <c r="O44" s="77">
        <v>25</v>
      </c>
    </row>
    <row r="45" spans="1:15" x14ac:dyDescent="0.25">
      <c r="A45" s="76" t="s">
        <v>197</v>
      </c>
      <c r="B45" s="76">
        <v>8</v>
      </c>
      <c r="C45" s="77">
        <v>57.142859999999999</v>
      </c>
      <c r="D45" s="76">
        <v>5</v>
      </c>
      <c r="E45" s="77">
        <v>35.714289999999998</v>
      </c>
      <c r="F45" s="76">
        <v>0</v>
      </c>
      <c r="G45" s="77">
        <v>0</v>
      </c>
      <c r="H45" s="76">
        <v>1</v>
      </c>
      <c r="I45" s="77">
        <v>7.1428570000000002</v>
      </c>
      <c r="J45" s="76">
        <v>0</v>
      </c>
      <c r="K45" s="77">
        <v>0</v>
      </c>
      <c r="L45" s="76">
        <v>0</v>
      </c>
      <c r="M45" s="76">
        <v>0</v>
      </c>
      <c r="N45" s="76">
        <v>0</v>
      </c>
      <c r="O45" s="77">
        <v>0</v>
      </c>
    </row>
    <row r="46" spans="1:15" x14ac:dyDescent="0.25">
      <c r="A46" s="76" t="s">
        <v>198</v>
      </c>
      <c r="B46" s="76">
        <v>9</v>
      </c>
      <c r="C46" s="77">
        <v>45</v>
      </c>
      <c r="D46" s="76">
        <v>5</v>
      </c>
      <c r="E46" s="77">
        <v>25</v>
      </c>
      <c r="F46" s="76">
        <v>4</v>
      </c>
      <c r="G46" s="77">
        <v>20</v>
      </c>
      <c r="H46" s="76">
        <v>0</v>
      </c>
      <c r="I46" s="77">
        <v>0</v>
      </c>
      <c r="J46" s="76">
        <v>2</v>
      </c>
      <c r="K46" s="77">
        <v>10</v>
      </c>
      <c r="L46" s="76">
        <v>0</v>
      </c>
      <c r="M46" s="76">
        <v>0</v>
      </c>
      <c r="N46" s="76">
        <v>0</v>
      </c>
      <c r="O46" s="77">
        <v>0</v>
      </c>
    </row>
    <row r="47" spans="1:15" x14ac:dyDescent="0.25">
      <c r="A47" s="76" t="s">
        <v>199</v>
      </c>
      <c r="B47" s="76">
        <v>2</v>
      </c>
      <c r="C47" s="77">
        <v>14.28571</v>
      </c>
      <c r="D47" s="76">
        <v>7</v>
      </c>
      <c r="E47" s="77">
        <v>50</v>
      </c>
      <c r="F47" s="76">
        <v>2</v>
      </c>
      <c r="G47" s="77">
        <v>14.28571</v>
      </c>
      <c r="H47" s="76">
        <v>2</v>
      </c>
      <c r="I47" s="77">
        <v>14.28571</v>
      </c>
      <c r="J47" s="76">
        <v>1</v>
      </c>
      <c r="K47" s="77">
        <v>7.1428570000000002</v>
      </c>
      <c r="L47" s="76">
        <v>0</v>
      </c>
      <c r="M47" s="76">
        <v>0</v>
      </c>
      <c r="N47" s="76">
        <v>0</v>
      </c>
      <c r="O47" s="77">
        <v>0</v>
      </c>
    </row>
    <row r="48" spans="1:15" x14ac:dyDescent="0.25">
      <c r="A48" s="76" t="s">
        <v>200</v>
      </c>
      <c r="B48" s="76">
        <v>7</v>
      </c>
      <c r="C48" s="77">
        <v>23.33333</v>
      </c>
      <c r="D48" s="76">
        <v>8</v>
      </c>
      <c r="E48" s="77">
        <v>26.66667</v>
      </c>
      <c r="F48" s="76">
        <v>7</v>
      </c>
      <c r="G48" s="77">
        <v>23.33333</v>
      </c>
      <c r="H48" s="76">
        <v>5</v>
      </c>
      <c r="I48" s="77">
        <v>16.66667</v>
      </c>
      <c r="J48" s="76">
        <v>2</v>
      </c>
      <c r="K48" s="77">
        <v>6.6666670000000003</v>
      </c>
      <c r="L48" s="76">
        <v>0</v>
      </c>
      <c r="M48" s="76">
        <v>0</v>
      </c>
      <c r="N48" s="76">
        <v>1</v>
      </c>
      <c r="O48" s="77">
        <v>3.3333330000000001</v>
      </c>
    </row>
    <row r="49" spans="1:15" x14ac:dyDescent="0.25">
      <c r="A49" s="76" t="s">
        <v>201</v>
      </c>
      <c r="B49" s="76">
        <v>11</v>
      </c>
      <c r="C49" s="77">
        <v>29.72973</v>
      </c>
      <c r="D49" s="76">
        <v>8</v>
      </c>
      <c r="E49" s="77">
        <v>21.62162</v>
      </c>
      <c r="F49" s="76">
        <v>11</v>
      </c>
      <c r="G49" s="77">
        <v>29.72973</v>
      </c>
      <c r="H49" s="76">
        <v>7</v>
      </c>
      <c r="I49" s="77">
        <v>18.91892</v>
      </c>
      <c r="J49" s="76">
        <v>0</v>
      </c>
      <c r="K49" s="77">
        <v>0</v>
      </c>
      <c r="L49" s="76">
        <v>0</v>
      </c>
      <c r="M49" s="76">
        <v>0</v>
      </c>
      <c r="N49" s="76">
        <v>0</v>
      </c>
      <c r="O49" s="77">
        <v>0</v>
      </c>
    </row>
    <row r="50" spans="1:15" x14ac:dyDescent="0.25">
      <c r="A50" s="76" t="s">
        <v>202</v>
      </c>
      <c r="B50" s="76">
        <v>5</v>
      </c>
      <c r="C50" s="77">
        <v>31.25</v>
      </c>
      <c r="D50" s="76">
        <v>3</v>
      </c>
      <c r="E50" s="77">
        <v>18.75</v>
      </c>
      <c r="F50" s="76">
        <v>3</v>
      </c>
      <c r="G50" s="77">
        <v>18.75</v>
      </c>
      <c r="H50" s="76">
        <v>4</v>
      </c>
      <c r="I50" s="77">
        <v>25</v>
      </c>
      <c r="J50" s="76">
        <v>1</v>
      </c>
      <c r="K50" s="77">
        <v>6.25</v>
      </c>
      <c r="L50" s="76">
        <v>0</v>
      </c>
      <c r="M50" s="76">
        <v>0</v>
      </c>
      <c r="N50" s="76">
        <v>0</v>
      </c>
      <c r="O50" s="77">
        <v>0</v>
      </c>
    </row>
    <row r="51" spans="1:15" x14ac:dyDescent="0.25">
      <c r="A51" s="76" t="s">
        <v>203</v>
      </c>
      <c r="B51" s="76">
        <v>5</v>
      </c>
      <c r="C51" s="77">
        <v>41.666670000000003</v>
      </c>
      <c r="D51" s="76">
        <v>0</v>
      </c>
      <c r="E51" s="77">
        <v>0</v>
      </c>
      <c r="F51" s="76">
        <v>4</v>
      </c>
      <c r="G51" s="77">
        <v>33.333329999999997</v>
      </c>
      <c r="H51" s="76">
        <v>2</v>
      </c>
      <c r="I51" s="77">
        <v>16.66667</v>
      </c>
      <c r="J51" s="76">
        <v>1</v>
      </c>
      <c r="K51" s="77">
        <v>8.3333329999999997</v>
      </c>
      <c r="L51" s="76">
        <v>0</v>
      </c>
      <c r="M51" s="76">
        <v>0</v>
      </c>
      <c r="N51" s="76">
        <v>0</v>
      </c>
      <c r="O51" s="77">
        <v>0</v>
      </c>
    </row>
    <row r="52" spans="1:15" x14ac:dyDescent="0.25">
      <c r="A52" s="76" t="s">
        <v>204</v>
      </c>
      <c r="B52" s="76">
        <v>4</v>
      </c>
      <c r="C52" s="77">
        <v>17.391300000000001</v>
      </c>
      <c r="D52" s="76">
        <v>8</v>
      </c>
      <c r="E52" s="77">
        <v>34.782609999999998</v>
      </c>
      <c r="F52" s="76">
        <v>6</v>
      </c>
      <c r="G52" s="77">
        <v>26.086960000000001</v>
      </c>
      <c r="H52" s="76">
        <v>4</v>
      </c>
      <c r="I52" s="77">
        <v>17.391300000000001</v>
      </c>
      <c r="J52" s="76">
        <v>1</v>
      </c>
      <c r="K52" s="77">
        <v>4.3478260000000004</v>
      </c>
      <c r="L52" s="76">
        <v>0</v>
      </c>
      <c r="M52" s="76">
        <v>0</v>
      </c>
      <c r="N52" s="76">
        <v>0</v>
      </c>
      <c r="O52" s="77">
        <v>0</v>
      </c>
    </row>
    <row r="53" spans="1:15" x14ac:dyDescent="0.25">
      <c r="A53" s="76" t="s">
        <v>205</v>
      </c>
      <c r="B53" s="76">
        <v>5</v>
      </c>
      <c r="C53" s="77">
        <v>11.90476</v>
      </c>
      <c r="D53" s="76">
        <v>17</v>
      </c>
      <c r="E53" s="77">
        <v>40.476190000000003</v>
      </c>
      <c r="F53" s="76">
        <v>12</v>
      </c>
      <c r="G53" s="77">
        <v>28.571429999999999</v>
      </c>
      <c r="H53" s="76">
        <v>7</v>
      </c>
      <c r="I53" s="77">
        <v>16.66667</v>
      </c>
      <c r="J53" s="76">
        <v>1</v>
      </c>
      <c r="K53" s="77">
        <v>2.3809520000000002</v>
      </c>
      <c r="L53" s="76">
        <v>0</v>
      </c>
      <c r="M53" s="76">
        <v>0</v>
      </c>
      <c r="N53" s="76">
        <v>0</v>
      </c>
      <c r="O53" s="77">
        <v>0</v>
      </c>
    </row>
    <row r="54" spans="1:15" x14ac:dyDescent="0.25">
      <c r="A54" s="76" t="s">
        <v>206</v>
      </c>
      <c r="B54" s="76">
        <v>5</v>
      </c>
      <c r="C54" s="77">
        <v>11.11111</v>
      </c>
      <c r="D54" s="76">
        <v>13</v>
      </c>
      <c r="E54" s="77">
        <v>28.88889</v>
      </c>
      <c r="F54" s="76">
        <v>10</v>
      </c>
      <c r="G54" s="77">
        <v>22.22222</v>
      </c>
      <c r="H54" s="76">
        <v>3</v>
      </c>
      <c r="I54" s="77">
        <v>6.6666670000000003</v>
      </c>
      <c r="J54" s="76">
        <v>1</v>
      </c>
      <c r="K54" s="77">
        <v>2.2222219999999999</v>
      </c>
      <c r="L54" s="76">
        <v>0</v>
      </c>
      <c r="M54" s="76">
        <v>0</v>
      </c>
      <c r="N54" s="76">
        <v>13</v>
      </c>
      <c r="O54" s="77">
        <v>28.88889</v>
      </c>
    </row>
    <row r="55" spans="1:15" x14ac:dyDescent="0.25">
      <c r="A55" s="76" t="s">
        <v>207</v>
      </c>
      <c r="B55" s="76">
        <v>1</v>
      </c>
      <c r="C55" s="77">
        <v>3.8461539999999999</v>
      </c>
      <c r="D55" s="76">
        <v>14</v>
      </c>
      <c r="E55" s="77">
        <v>53.846150000000002</v>
      </c>
      <c r="F55" s="76">
        <v>5</v>
      </c>
      <c r="G55" s="77">
        <v>19.23077</v>
      </c>
      <c r="H55" s="76">
        <v>3</v>
      </c>
      <c r="I55" s="77">
        <v>11.538460000000001</v>
      </c>
      <c r="J55" s="76">
        <v>1</v>
      </c>
      <c r="K55" s="77">
        <v>3.8461539999999999</v>
      </c>
      <c r="L55" s="76">
        <v>0</v>
      </c>
      <c r="M55" s="76">
        <v>0</v>
      </c>
      <c r="N55" s="76">
        <v>2</v>
      </c>
      <c r="O55" s="77">
        <v>7.6923069999999996</v>
      </c>
    </row>
    <row r="56" spans="1:15" x14ac:dyDescent="0.25">
      <c r="A56" s="76" t="s">
        <v>208</v>
      </c>
      <c r="B56" s="76">
        <v>9</v>
      </c>
      <c r="C56" s="77">
        <v>12</v>
      </c>
      <c r="D56" s="76">
        <v>26</v>
      </c>
      <c r="E56" s="77">
        <v>34.666670000000003</v>
      </c>
      <c r="F56" s="76">
        <v>9</v>
      </c>
      <c r="G56" s="77">
        <v>12</v>
      </c>
      <c r="H56" s="76">
        <v>6</v>
      </c>
      <c r="I56" s="77">
        <v>8</v>
      </c>
      <c r="J56" s="76">
        <v>0</v>
      </c>
      <c r="K56" s="77">
        <v>0</v>
      </c>
      <c r="L56" s="76">
        <v>0</v>
      </c>
      <c r="M56" s="76">
        <v>0</v>
      </c>
      <c r="N56" s="76">
        <v>25</v>
      </c>
      <c r="O56" s="77">
        <v>33.333329999999997</v>
      </c>
    </row>
    <row r="57" spans="1:15" x14ac:dyDescent="0.25">
      <c r="A57" s="76" t="s">
        <v>209</v>
      </c>
      <c r="B57" s="76">
        <v>5</v>
      </c>
      <c r="C57" s="77">
        <v>18.518519999999999</v>
      </c>
      <c r="D57" s="76">
        <v>4</v>
      </c>
      <c r="E57" s="77">
        <v>14.81481</v>
      </c>
      <c r="F57" s="76">
        <v>5</v>
      </c>
      <c r="G57" s="77">
        <v>18.518519999999999</v>
      </c>
      <c r="H57" s="76">
        <v>1</v>
      </c>
      <c r="I57" s="77">
        <v>3.7037040000000001</v>
      </c>
      <c r="J57" s="76">
        <v>3</v>
      </c>
      <c r="K57" s="77">
        <v>11.11111</v>
      </c>
      <c r="L57" s="76">
        <v>0</v>
      </c>
      <c r="M57" s="76">
        <v>0</v>
      </c>
      <c r="N57" s="76">
        <v>9</v>
      </c>
      <c r="O57" s="77">
        <v>33.333329999999997</v>
      </c>
    </row>
    <row r="58" spans="1:15" x14ac:dyDescent="0.25">
      <c r="A58" s="76" t="s">
        <v>210</v>
      </c>
      <c r="B58" s="76">
        <v>1</v>
      </c>
      <c r="C58" s="77">
        <v>4.1666670000000003</v>
      </c>
      <c r="D58" s="76">
        <v>6</v>
      </c>
      <c r="E58" s="77">
        <v>25</v>
      </c>
      <c r="F58" s="76">
        <v>0</v>
      </c>
      <c r="G58" s="77">
        <v>0</v>
      </c>
      <c r="H58" s="76">
        <v>1</v>
      </c>
      <c r="I58" s="77">
        <v>4.1666670000000003</v>
      </c>
      <c r="J58" s="76">
        <v>0</v>
      </c>
      <c r="K58" s="77">
        <v>0</v>
      </c>
      <c r="L58" s="76">
        <v>0</v>
      </c>
      <c r="M58" s="76">
        <v>0</v>
      </c>
      <c r="N58" s="76">
        <v>16</v>
      </c>
      <c r="O58" s="77">
        <v>66.666659999999993</v>
      </c>
    </row>
    <row r="59" spans="1:15" x14ac:dyDescent="0.25">
      <c r="A59" s="76" t="s">
        <v>211</v>
      </c>
      <c r="B59" s="76">
        <v>1</v>
      </c>
      <c r="C59" s="77">
        <v>7.6923069999999996</v>
      </c>
      <c r="D59" s="76">
        <v>4</v>
      </c>
      <c r="E59" s="77">
        <v>30.76923</v>
      </c>
      <c r="F59" s="76">
        <v>5</v>
      </c>
      <c r="G59" s="77">
        <v>38.461539999999999</v>
      </c>
      <c r="H59" s="76">
        <v>0</v>
      </c>
      <c r="I59" s="77">
        <v>0</v>
      </c>
      <c r="J59" s="76">
        <v>0</v>
      </c>
      <c r="K59" s="77">
        <v>0</v>
      </c>
      <c r="L59" s="76">
        <v>0</v>
      </c>
      <c r="M59" s="76">
        <v>0</v>
      </c>
      <c r="N59" s="76">
        <v>3</v>
      </c>
      <c r="O59" s="77">
        <v>23.076920000000001</v>
      </c>
    </row>
    <row r="60" spans="1:15" x14ac:dyDescent="0.25">
      <c r="A60" s="76" t="s">
        <v>212</v>
      </c>
      <c r="B60" s="76">
        <v>0</v>
      </c>
      <c r="C60" s="77">
        <v>0</v>
      </c>
      <c r="D60" s="76">
        <v>7</v>
      </c>
      <c r="E60" s="77">
        <v>30.43478</v>
      </c>
      <c r="F60" s="76">
        <v>3</v>
      </c>
      <c r="G60" s="77">
        <v>13.043480000000001</v>
      </c>
      <c r="H60" s="76">
        <v>2</v>
      </c>
      <c r="I60" s="77">
        <v>8.6956520000000008</v>
      </c>
      <c r="J60" s="76">
        <v>1</v>
      </c>
      <c r="K60" s="77">
        <v>4.3478260000000004</v>
      </c>
      <c r="L60" s="76">
        <v>0</v>
      </c>
      <c r="M60" s="76">
        <v>0</v>
      </c>
      <c r="N60" s="76">
        <v>10</v>
      </c>
      <c r="O60" s="77">
        <v>43.478259999999999</v>
      </c>
    </row>
    <row r="61" spans="1:15" x14ac:dyDescent="0.25">
      <c r="A61" s="76" t="s">
        <v>213</v>
      </c>
      <c r="B61" s="76">
        <v>3</v>
      </c>
      <c r="C61" s="77">
        <v>11.538460000000001</v>
      </c>
      <c r="D61" s="76">
        <v>8</v>
      </c>
      <c r="E61" s="77">
        <v>30.76923</v>
      </c>
      <c r="F61" s="76">
        <v>2</v>
      </c>
      <c r="G61" s="77">
        <v>7.6923069999999996</v>
      </c>
      <c r="H61" s="76">
        <v>3</v>
      </c>
      <c r="I61" s="77">
        <v>11.538460000000001</v>
      </c>
      <c r="J61" s="76">
        <v>1</v>
      </c>
      <c r="K61" s="77">
        <v>3.8461539999999999</v>
      </c>
      <c r="L61" s="76">
        <v>0</v>
      </c>
      <c r="M61" s="76">
        <v>0</v>
      </c>
      <c r="N61" s="76">
        <v>9</v>
      </c>
      <c r="O61" s="77">
        <v>34.615380000000002</v>
      </c>
    </row>
    <row r="62" spans="1:15" x14ac:dyDescent="0.25">
      <c r="A62" s="76" t="s">
        <v>214</v>
      </c>
      <c r="B62" s="76">
        <v>6</v>
      </c>
      <c r="C62" s="77">
        <v>13.33333</v>
      </c>
      <c r="D62" s="76">
        <v>7</v>
      </c>
      <c r="E62" s="77">
        <v>15.55556</v>
      </c>
      <c r="F62" s="76">
        <v>4</v>
      </c>
      <c r="G62" s="77">
        <v>8.8888890000000007</v>
      </c>
      <c r="H62" s="76">
        <v>4</v>
      </c>
      <c r="I62" s="77">
        <v>8.8888890000000007</v>
      </c>
      <c r="J62" s="76">
        <v>1</v>
      </c>
      <c r="K62" s="77">
        <v>2.2222219999999999</v>
      </c>
      <c r="L62" s="76">
        <v>0</v>
      </c>
      <c r="M62" s="76">
        <v>0</v>
      </c>
      <c r="N62" s="76">
        <v>23</v>
      </c>
      <c r="O62" s="77">
        <v>51.111109999999996</v>
      </c>
    </row>
    <row r="63" spans="1:15" x14ac:dyDescent="0.25">
      <c r="A63" s="76" t="s">
        <v>215</v>
      </c>
      <c r="B63" s="76">
        <v>2</v>
      </c>
      <c r="C63" s="77">
        <v>6.8965519999999998</v>
      </c>
      <c r="D63" s="76">
        <v>7</v>
      </c>
      <c r="E63" s="77">
        <v>24.137930000000001</v>
      </c>
      <c r="F63" s="76">
        <v>0</v>
      </c>
      <c r="G63" s="77">
        <v>0</v>
      </c>
      <c r="H63" s="76">
        <v>2</v>
      </c>
      <c r="I63" s="77">
        <v>6.8965519999999998</v>
      </c>
      <c r="J63" s="76">
        <v>2</v>
      </c>
      <c r="K63" s="77">
        <v>6.8965519999999998</v>
      </c>
      <c r="L63" s="76">
        <v>0</v>
      </c>
      <c r="M63" s="76">
        <v>0</v>
      </c>
      <c r="N63" s="76">
        <v>16</v>
      </c>
      <c r="O63" s="77">
        <v>55.172409999999999</v>
      </c>
    </row>
    <row r="64" spans="1:15" x14ac:dyDescent="0.25">
      <c r="A64" s="76" t="s">
        <v>216</v>
      </c>
      <c r="B64" s="76">
        <v>0</v>
      </c>
      <c r="C64" s="77">
        <v>0</v>
      </c>
      <c r="D64" s="76">
        <v>47</v>
      </c>
      <c r="E64" s="77">
        <v>52.808990000000001</v>
      </c>
      <c r="F64" s="76">
        <v>15</v>
      </c>
      <c r="G64" s="77">
        <v>16.853929999999998</v>
      </c>
      <c r="H64" s="76">
        <v>9</v>
      </c>
      <c r="I64" s="77">
        <v>10.112360000000001</v>
      </c>
      <c r="J64" s="76">
        <v>4</v>
      </c>
      <c r="K64" s="77">
        <v>4.4943819999999999</v>
      </c>
      <c r="L64" s="76">
        <v>0</v>
      </c>
      <c r="M64" s="76">
        <v>0</v>
      </c>
      <c r="N64" s="76">
        <v>14</v>
      </c>
      <c r="O64" s="77">
        <v>15.73034</v>
      </c>
    </row>
    <row r="65" spans="1:15" x14ac:dyDescent="0.25">
      <c r="A65" s="76" t="s">
        <v>217</v>
      </c>
      <c r="B65" s="76">
        <v>5</v>
      </c>
      <c r="C65" s="77">
        <v>10</v>
      </c>
      <c r="D65" s="76">
        <v>4</v>
      </c>
      <c r="E65" s="77">
        <v>8</v>
      </c>
      <c r="F65" s="76">
        <v>3</v>
      </c>
      <c r="G65" s="77">
        <v>6</v>
      </c>
      <c r="H65" s="76">
        <v>4</v>
      </c>
      <c r="I65" s="77">
        <v>8</v>
      </c>
      <c r="J65" s="76">
        <v>1</v>
      </c>
      <c r="K65" s="77">
        <v>2</v>
      </c>
      <c r="L65" s="76">
        <v>0</v>
      </c>
      <c r="M65" s="76">
        <v>0</v>
      </c>
      <c r="N65" s="76">
        <v>33</v>
      </c>
      <c r="O65" s="77">
        <v>66</v>
      </c>
    </row>
    <row r="66" spans="1:15" x14ac:dyDescent="0.25">
      <c r="A66" s="76" t="s">
        <v>218</v>
      </c>
      <c r="B66" s="76">
        <v>0</v>
      </c>
      <c r="C66" s="77">
        <v>0</v>
      </c>
      <c r="D66" s="76">
        <v>0</v>
      </c>
      <c r="E66" s="77">
        <v>0</v>
      </c>
      <c r="F66" s="76">
        <v>0</v>
      </c>
      <c r="G66" s="77">
        <v>0</v>
      </c>
      <c r="H66" s="76">
        <v>0</v>
      </c>
      <c r="I66" s="77">
        <v>0</v>
      </c>
      <c r="J66" s="76">
        <v>0</v>
      </c>
      <c r="K66" s="77">
        <v>0</v>
      </c>
      <c r="L66" s="76">
        <v>0</v>
      </c>
      <c r="M66" s="76">
        <v>0</v>
      </c>
      <c r="N66" s="76">
        <v>12</v>
      </c>
      <c r="O66" s="77">
        <v>100</v>
      </c>
    </row>
    <row r="67" spans="1:15" x14ac:dyDescent="0.25">
      <c r="A67" s="76" t="s">
        <v>219</v>
      </c>
      <c r="B67" s="76">
        <v>1</v>
      </c>
      <c r="C67" s="77">
        <v>4.7619049999999996</v>
      </c>
      <c r="D67" s="76">
        <v>4</v>
      </c>
      <c r="E67" s="77">
        <v>19.047619999999998</v>
      </c>
      <c r="F67" s="76">
        <v>2</v>
      </c>
      <c r="G67" s="77">
        <v>9.523809</v>
      </c>
      <c r="H67" s="76">
        <v>1</v>
      </c>
      <c r="I67" s="77">
        <v>4.7619049999999996</v>
      </c>
      <c r="J67" s="76">
        <v>0</v>
      </c>
      <c r="K67" s="77">
        <v>0</v>
      </c>
      <c r="L67" s="76">
        <v>0</v>
      </c>
      <c r="M67" s="76">
        <v>0</v>
      </c>
      <c r="N67" s="76">
        <v>13</v>
      </c>
      <c r="O67" s="77">
        <v>61.904760000000003</v>
      </c>
    </row>
    <row r="68" spans="1:15" x14ac:dyDescent="0.25">
      <c r="A68" s="76" t="s">
        <v>220</v>
      </c>
      <c r="B68" s="76">
        <v>2</v>
      </c>
      <c r="C68" s="77">
        <v>9.523809</v>
      </c>
      <c r="D68" s="76">
        <v>5</v>
      </c>
      <c r="E68" s="77">
        <v>23.809519999999999</v>
      </c>
      <c r="F68" s="76">
        <v>3</v>
      </c>
      <c r="G68" s="77">
        <v>14.28571</v>
      </c>
      <c r="H68" s="76">
        <v>0</v>
      </c>
      <c r="I68" s="77">
        <v>0</v>
      </c>
      <c r="J68" s="76">
        <v>0</v>
      </c>
      <c r="K68" s="77">
        <v>0</v>
      </c>
      <c r="L68" s="76">
        <v>0</v>
      </c>
      <c r="M68" s="76">
        <v>0</v>
      </c>
      <c r="N68" s="76">
        <v>11</v>
      </c>
      <c r="O68" s="77">
        <v>52.380949999999999</v>
      </c>
    </row>
    <row r="69" spans="1:15" x14ac:dyDescent="0.25">
      <c r="A69" s="76" t="s">
        <v>221</v>
      </c>
      <c r="B69" s="76">
        <v>7</v>
      </c>
      <c r="C69" s="77">
        <v>16.279070000000001</v>
      </c>
      <c r="D69" s="76">
        <v>13</v>
      </c>
      <c r="E69" s="77">
        <v>30.232559999999999</v>
      </c>
      <c r="F69" s="76">
        <v>6</v>
      </c>
      <c r="G69" s="77">
        <v>13.95349</v>
      </c>
      <c r="H69" s="76">
        <v>2</v>
      </c>
      <c r="I69" s="77">
        <v>4.6511630000000004</v>
      </c>
      <c r="J69" s="76">
        <v>0</v>
      </c>
      <c r="K69" s="77">
        <v>0</v>
      </c>
      <c r="L69" s="76">
        <v>0</v>
      </c>
      <c r="M69" s="76">
        <v>0</v>
      </c>
      <c r="N69" s="76">
        <v>15</v>
      </c>
      <c r="O69" s="77">
        <v>34.883719999999997</v>
      </c>
    </row>
    <row r="70" spans="1:15" x14ac:dyDescent="0.25">
      <c r="A70" s="76" t="s">
        <v>222</v>
      </c>
      <c r="B70" s="76">
        <v>7</v>
      </c>
      <c r="C70" s="77">
        <v>26.923079999999999</v>
      </c>
      <c r="D70" s="76">
        <v>11</v>
      </c>
      <c r="E70" s="77">
        <v>42.307690000000001</v>
      </c>
      <c r="F70" s="76">
        <v>3</v>
      </c>
      <c r="G70" s="77">
        <v>11.538460000000001</v>
      </c>
      <c r="H70" s="76">
        <v>0</v>
      </c>
      <c r="I70" s="77">
        <v>0</v>
      </c>
      <c r="J70" s="76">
        <v>0</v>
      </c>
      <c r="K70" s="77">
        <v>0</v>
      </c>
      <c r="L70" s="76">
        <v>0</v>
      </c>
      <c r="M70" s="76">
        <v>0</v>
      </c>
      <c r="N70" s="76">
        <v>5</v>
      </c>
      <c r="O70" s="77">
        <v>19.23077</v>
      </c>
    </row>
    <row r="71" spans="1:15" x14ac:dyDescent="0.25">
      <c r="A71" s="76" t="s">
        <v>223</v>
      </c>
      <c r="B71" s="76">
        <v>2</v>
      </c>
      <c r="C71" s="77">
        <v>10.52632</v>
      </c>
      <c r="D71" s="76">
        <v>3</v>
      </c>
      <c r="E71" s="77">
        <v>15.78947</v>
      </c>
      <c r="F71" s="76">
        <v>4</v>
      </c>
      <c r="G71" s="77">
        <v>21.052630000000001</v>
      </c>
      <c r="H71" s="76">
        <v>3</v>
      </c>
      <c r="I71" s="77">
        <v>15.78947</v>
      </c>
      <c r="J71" s="76">
        <v>0</v>
      </c>
      <c r="K71" s="77">
        <v>0</v>
      </c>
      <c r="L71" s="76">
        <v>0</v>
      </c>
      <c r="M71" s="76">
        <v>0</v>
      </c>
      <c r="N71" s="76">
        <v>7</v>
      </c>
      <c r="O71" s="77">
        <v>36.842109999999998</v>
      </c>
    </row>
    <row r="72" spans="1:15" x14ac:dyDescent="0.25">
      <c r="A72" s="76" t="s">
        <v>224</v>
      </c>
      <c r="B72" s="76">
        <v>14</v>
      </c>
      <c r="C72" s="77">
        <v>23.33333</v>
      </c>
      <c r="D72" s="76">
        <v>20</v>
      </c>
      <c r="E72" s="77">
        <v>33.333329999999997</v>
      </c>
      <c r="F72" s="76">
        <v>12</v>
      </c>
      <c r="G72" s="77">
        <v>20</v>
      </c>
      <c r="H72" s="76">
        <v>8</v>
      </c>
      <c r="I72" s="77">
        <v>13.33333</v>
      </c>
      <c r="J72" s="76">
        <v>1</v>
      </c>
      <c r="K72" s="77">
        <v>1.6666669999999999</v>
      </c>
      <c r="L72" s="76">
        <v>0</v>
      </c>
      <c r="M72" s="76">
        <v>0</v>
      </c>
      <c r="N72" s="76">
        <v>5</v>
      </c>
      <c r="O72" s="77">
        <v>8.3333329999999997</v>
      </c>
    </row>
    <row r="73" spans="1:15" x14ac:dyDescent="0.25">
      <c r="A73" s="76" t="s">
        <v>225</v>
      </c>
      <c r="B73" s="76">
        <v>9</v>
      </c>
      <c r="C73" s="77">
        <v>19.56522</v>
      </c>
      <c r="D73" s="76">
        <v>11</v>
      </c>
      <c r="E73" s="77">
        <v>23.913039999999999</v>
      </c>
      <c r="F73" s="76">
        <v>12</v>
      </c>
      <c r="G73" s="77">
        <v>26.086960000000001</v>
      </c>
      <c r="H73" s="76">
        <v>2</v>
      </c>
      <c r="I73" s="77">
        <v>4.3478260000000004</v>
      </c>
      <c r="J73" s="76">
        <v>0</v>
      </c>
      <c r="K73" s="77">
        <v>0</v>
      </c>
      <c r="L73" s="76">
        <v>0</v>
      </c>
      <c r="M73" s="76">
        <v>0</v>
      </c>
      <c r="N73" s="76">
        <v>12</v>
      </c>
      <c r="O73" s="77">
        <v>26.086960000000001</v>
      </c>
    </row>
    <row r="74" spans="1:15" x14ac:dyDescent="0.25">
      <c r="A74" s="76" t="s">
        <v>226</v>
      </c>
      <c r="B74" s="76">
        <v>8</v>
      </c>
      <c r="C74" s="77">
        <v>19.5122</v>
      </c>
      <c r="D74" s="76">
        <v>14</v>
      </c>
      <c r="E74" s="77">
        <v>34.146340000000002</v>
      </c>
      <c r="F74" s="76">
        <v>13</v>
      </c>
      <c r="G74" s="77">
        <v>31.707319999999999</v>
      </c>
      <c r="H74" s="76">
        <v>4</v>
      </c>
      <c r="I74" s="77">
        <v>9.7560979999999997</v>
      </c>
      <c r="J74" s="76">
        <v>0</v>
      </c>
      <c r="K74" s="77">
        <v>0</v>
      </c>
      <c r="L74" s="76">
        <v>0</v>
      </c>
      <c r="M74" s="76">
        <v>0</v>
      </c>
      <c r="N74" s="76">
        <v>2</v>
      </c>
      <c r="O74" s="77">
        <v>4.8780489999999999</v>
      </c>
    </row>
    <row r="75" spans="1:15" x14ac:dyDescent="0.25">
      <c r="A75" s="76" t="s">
        <v>227</v>
      </c>
      <c r="B75" s="76">
        <v>0</v>
      </c>
      <c r="C75" s="77">
        <v>0</v>
      </c>
      <c r="D75" s="76">
        <v>0</v>
      </c>
      <c r="E75" s="77">
        <v>0</v>
      </c>
      <c r="F75" s="76">
        <v>0</v>
      </c>
      <c r="G75" s="77">
        <v>0</v>
      </c>
      <c r="H75" s="76">
        <v>0</v>
      </c>
      <c r="I75" s="77">
        <v>0</v>
      </c>
      <c r="J75" s="76">
        <v>0</v>
      </c>
      <c r="K75" s="77">
        <v>0</v>
      </c>
      <c r="L75" s="76">
        <v>0</v>
      </c>
      <c r="M75" s="76">
        <v>0</v>
      </c>
      <c r="N75" s="76">
        <v>3</v>
      </c>
      <c r="O75" s="77">
        <v>100</v>
      </c>
    </row>
    <row r="76" spans="1:15" x14ac:dyDescent="0.25">
      <c r="A76" s="76" t="s">
        <v>228</v>
      </c>
      <c r="B76" s="76">
        <v>3</v>
      </c>
      <c r="C76" s="77">
        <v>10.71429</v>
      </c>
      <c r="D76" s="76">
        <v>6</v>
      </c>
      <c r="E76" s="77">
        <v>21.428570000000001</v>
      </c>
      <c r="F76" s="76">
        <v>4</v>
      </c>
      <c r="G76" s="77">
        <v>14.28571</v>
      </c>
      <c r="H76" s="76">
        <v>1</v>
      </c>
      <c r="I76" s="77">
        <v>3.5714290000000002</v>
      </c>
      <c r="J76" s="76">
        <v>1</v>
      </c>
      <c r="K76" s="77">
        <v>3.5714290000000002</v>
      </c>
      <c r="L76" s="76">
        <v>0</v>
      </c>
      <c r="M76" s="76">
        <v>0</v>
      </c>
      <c r="N76" s="76">
        <v>13</v>
      </c>
      <c r="O76" s="77">
        <v>46.428570000000001</v>
      </c>
    </row>
    <row r="77" spans="1:15" x14ac:dyDescent="0.25">
      <c r="A77" s="76" t="s">
        <v>229</v>
      </c>
      <c r="B77" s="76">
        <v>7</v>
      </c>
      <c r="C77" s="77">
        <v>29.16667</v>
      </c>
      <c r="D77" s="76">
        <v>5</v>
      </c>
      <c r="E77" s="77">
        <v>20.83333</v>
      </c>
      <c r="F77" s="76">
        <v>3</v>
      </c>
      <c r="G77" s="77">
        <v>12.5</v>
      </c>
      <c r="H77" s="76">
        <v>5</v>
      </c>
      <c r="I77" s="77">
        <v>20.83333</v>
      </c>
      <c r="J77" s="76">
        <v>1</v>
      </c>
      <c r="K77" s="77">
        <v>4.1666670000000003</v>
      </c>
      <c r="L77" s="76">
        <v>0</v>
      </c>
      <c r="M77" s="76">
        <v>0</v>
      </c>
      <c r="N77" s="76">
        <v>3</v>
      </c>
      <c r="O77" s="77">
        <v>12.5</v>
      </c>
    </row>
    <row r="78" spans="1:15" x14ac:dyDescent="0.25">
      <c r="A78" s="76" t="s">
        <v>230</v>
      </c>
      <c r="B78" s="76">
        <v>5</v>
      </c>
      <c r="C78" s="77">
        <v>15.625</v>
      </c>
      <c r="D78" s="76">
        <v>10</v>
      </c>
      <c r="E78" s="77">
        <v>31.25</v>
      </c>
      <c r="F78" s="76">
        <v>3</v>
      </c>
      <c r="G78" s="77">
        <v>9.375</v>
      </c>
      <c r="H78" s="76">
        <v>2</v>
      </c>
      <c r="I78" s="77">
        <v>6.25</v>
      </c>
      <c r="J78" s="76">
        <v>0</v>
      </c>
      <c r="K78" s="77">
        <v>0</v>
      </c>
      <c r="L78" s="76">
        <v>0</v>
      </c>
      <c r="M78" s="76">
        <v>0</v>
      </c>
      <c r="N78" s="76">
        <v>12</v>
      </c>
      <c r="O78" s="77">
        <v>37.5</v>
      </c>
    </row>
    <row r="79" spans="1:15" x14ac:dyDescent="0.25">
      <c r="A79" s="76" t="s">
        <v>231</v>
      </c>
      <c r="B79" s="76">
        <v>11</v>
      </c>
      <c r="C79" s="77">
        <v>13.25301</v>
      </c>
      <c r="D79" s="76">
        <v>32</v>
      </c>
      <c r="E79" s="77">
        <v>38.554220000000001</v>
      </c>
      <c r="F79" s="76">
        <v>14</v>
      </c>
      <c r="G79" s="77">
        <v>16.867470000000001</v>
      </c>
      <c r="H79" s="76">
        <v>10</v>
      </c>
      <c r="I79" s="77">
        <v>12.04819</v>
      </c>
      <c r="J79" s="76">
        <v>4</v>
      </c>
      <c r="K79" s="77">
        <v>4.8192769999999996</v>
      </c>
      <c r="L79" s="76">
        <v>0</v>
      </c>
      <c r="M79" s="76">
        <v>0</v>
      </c>
      <c r="N79" s="76">
        <v>12</v>
      </c>
      <c r="O79" s="77">
        <v>14.45783</v>
      </c>
    </row>
    <row r="80" spans="1:15" x14ac:dyDescent="0.25">
      <c r="A80" s="76" t="s">
        <v>232</v>
      </c>
      <c r="B80" s="76">
        <v>2</v>
      </c>
      <c r="C80" s="77">
        <v>10.52632</v>
      </c>
      <c r="D80" s="76">
        <v>6</v>
      </c>
      <c r="E80" s="77">
        <v>31.578949999999999</v>
      </c>
      <c r="F80" s="76">
        <v>4</v>
      </c>
      <c r="G80" s="77">
        <v>21.052630000000001</v>
      </c>
      <c r="H80" s="76">
        <v>5</v>
      </c>
      <c r="I80" s="77">
        <v>26.31579</v>
      </c>
      <c r="J80" s="76">
        <v>0</v>
      </c>
      <c r="K80" s="77">
        <v>0</v>
      </c>
      <c r="L80" s="76">
        <v>0</v>
      </c>
      <c r="M80" s="76">
        <v>0</v>
      </c>
      <c r="N80" s="76">
        <v>2</v>
      </c>
      <c r="O80" s="77">
        <v>10.52632</v>
      </c>
    </row>
    <row r="81" spans="1:15" x14ac:dyDescent="0.25">
      <c r="A81" s="76" t="s">
        <v>233</v>
      </c>
      <c r="B81" s="76">
        <v>5</v>
      </c>
      <c r="C81" s="77">
        <v>22.727270000000001</v>
      </c>
      <c r="D81" s="76">
        <v>6</v>
      </c>
      <c r="E81" s="77">
        <v>27.272729999999999</v>
      </c>
      <c r="F81" s="76">
        <v>4</v>
      </c>
      <c r="G81" s="77">
        <v>18.181819999999998</v>
      </c>
      <c r="H81" s="76">
        <v>3</v>
      </c>
      <c r="I81" s="77">
        <v>13.63636</v>
      </c>
      <c r="J81" s="76">
        <v>0</v>
      </c>
      <c r="K81" s="77">
        <v>0</v>
      </c>
      <c r="L81" s="76">
        <v>0</v>
      </c>
      <c r="M81" s="76">
        <v>0</v>
      </c>
      <c r="N81" s="76">
        <v>4</v>
      </c>
      <c r="O81" s="77">
        <v>18.181819999999998</v>
      </c>
    </row>
    <row r="82" spans="1:15" x14ac:dyDescent="0.25">
      <c r="A82" s="76" t="s">
        <v>234</v>
      </c>
      <c r="B82" s="76">
        <v>9</v>
      </c>
      <c r="C82" s="77">
        <v>19.14894</v>
      </c>
      <c r="D82" s="76">
        <v>20</v>
      </c>
      <c r="E82" s="77">
        <v>42.553190000000001</v>
      </c>
      <c r="F82" s="76">
        <v>6</v>
      </c>
      <c r="G82" s="77">
        <v>12.76596</v>
      </c>
      <c r="H82" s="76">
        <v>0</v>
      </c>
      <c r="I82" s="77">
        <v>0</v>
      </c>
      <c r="J82" s="76">
        <v>1</v>
      </c>
      <c r="K82" s="77">
        <v>2.1276600000000001</v>
      </c>
      <c r="L82" s="76">
        <v>0</v>
      </c>
      <c r="M82" s="76">
        <v>0</v>
      </c>
      <c r="N82" s="76">
        <v>11</v>
      </c>
      <c r="O82" s="77">
        <v>23.404250000000001</v>
      </c>
    </row>
    <row r="83" spans="1:15" x14ac:dyDescent="0.25">
      <c r="A83" s="76" t="s">
        <v>235</v>
      </c>
      <c r="B83" s="76">
        <v>12</v>
      </c>
      <c r="C83" s="77">
        <v>20.338979999999999</v>
      </c>
      <c r="D83" s="76">
        <v>22</v>
      </c>
      <c r="E83" s="77">
        <v>37.288139999999999</v>
      </c>
      <c r="F83" s="76">
        <v>9</v>
      </c>
      <c r="G83" s="77">
        <v>15.254239999999999</v>
      </c>
      <c r="H83" s="76">
        <v>6</v>
      </c>
      <c r="I83" s="77">
        <v>10.16949</v>
      </c>
      <c r="J83" s="76">
        <v>0</v>
      </c>
      <c r="K83" s="77">
        <v>0</v>
      </c>
      <c r="L83" s="76">
        <v>0</v>
      </c>
      <c r="M83" s="76">
        <v>0</v>
      </c>
      <c r="N83" s="76">
        <v>10</v>
      </c>
      <c r="O83" s="77">
        <v>16.949149999999999</v>
      </c>
    </row>
    <row r="84" spans="1:15" x14ac:dyDescent="0.25">
      <c r="A84" s="76" t="s">
        <v>236</v>
      </c>
      <c r="B84" s="76">
        <v>10</v>
      </c>
      <c r="C84" s="77">
        <v>22.727270000000001</v>
      </c>
      <c r="D84" s="76">
        <v>12</v>
      </c>
      <c r="E84" s="77">
        <v>27.272729999999999</v>
      </c>
      <c r="F84" s="76">
        <v>2</v>
      </c>
      <c r="G84" s="77">
        <v>4.5454549999999996</v>
      </c>
      <c r="H84" s="76">
        <v>2</v>
      </c>
      <c r="I84" s="77">
        <v>4.5454549999999996</v>
      </c>
      <c r="J84" s="76">
        <v>0</v>
      </c>
      <c r="K84" s="77">
        <v>0</v>
      </c>
      <c r="L84" s="76">
        <v>0</v>
      </c>
      <c r="M84" s="76">
        <v>0</v>
      </c>
      <c r="N84" s="76">
        <v>18</v>
      </c>
      <c r="O84" s="77">
        <v>40.909089999999999</v>
      </c>
    </row>
    <row r="85" spans="1:15" x14ac:dyDescent="0.25">
      <c r="A85" s="76" t="s">
        <v>237</v>
      </c>
      <c r="B85" s="76">
        <v>7</v>
      </c>
      <c r="C85" s="77">
        <v>14.89362</v>
      </c>
      <c r="D85" s="76">
        <v>25</v>
      </c>
      <c r="E85" s="77">
        <v>53.191490000000002</v>
      </c>
      <c r="F85" s="76">
        <v>2</v>
      </c>
      <c r="G85" s="77">
        <v>4.2553190000000001</v>
      </c>
      <c r="H85" s="76">
        <v>0</v>
      </c>
      <c r="I85" s="77">
        <v>0</v>
      </c>
      <c r="J85" s="76">
        <v>0</v>
      </c>
      <c r="K85" s="77">
        <v>0</v>
      </c>
      <c r="L85" s="76">
        <v>0</v>
      </c>
      <c r="M85" s="76">
        <v>0</v>
      </c>
      <c r="N85" s="76">
        <v>13</v>
      </c>
      <c r="O85" s="77">
        <v>27.659569999999999</v>
      </c>
    </row>
    <row r="86" spans="1:15" x14ac:dyDescent="0.25">
      <c r="A86" s="76" t="s">
        <v>238</v>
      </c>
      <c r="B86" s="76">
        <v>2</v>
      </c>
      <c r="C86" s="77">
        <v>3.0769229999999999</v>
      </c>
      <c r="D86" s="76">
        <v>42</v>
      </c>
      <c r="E86" s="77">
        <v>64.615390000000005</v>
      </c>
      <c r="F86" s="76">
        <v>11</v>
      </c>
      <c r="G86" s="77">
        <v>16.923079999999999</v>
      </c>
      <c r="H86" s="76">
        <v>1</v>
      </c>
      <c r="I86" s="77">
        <v>1.538462</v>
      </c>
      <c r="J86" s="76">
        <v>1</v>
      </c>
      <c r="K86" s="77">
        <v>1.538462</v>
      </c>
      <c r="L86" s="76">
        <v>0</v>
      </c>
      <c r="M86" s="76">
        <v>0</v>
      </c>
      <c r="N86" s="76">
        <v>8</v>
      </c>
      <c r="O86" s="77">
        <v>12.307689999999999</v>
      </c>
    </row>
    <row r="87" spans="1:15" x14ac:dyDescent="0.25">
      <c r="A87" s="76" t="s">
        <v>239</v>
      </c>
      <c r="B87" s="76">
        <v>14</v>
      </c>
      <c r="C87" s="77">
        <v>20</v>
      </c>
      <c r="D87" s="76">
        <v>15</v>
      </c>
      <c r="E87" s="77">
        <v>21.428570000000001</v>
      </c>
      <c r="F87" s="76">
        <v>7</v>
      </c>
      <c r="G87" s="77">
        <v>10</v>
      </c>
      <c r="H87" s="76">
        <v>8</v>
      </c>
      <c r="I87" s="77">
        <v>11.428570000000001</v>
      </c>
      <c r="J87" s="76">
        <v>0</v>
      </c>
      <c r="K87" s="77">
        <v>0</v>
      </c>
      <c r="L87" s="76">
        <v>0</v>
      </c>
      <c r="M87" s="76">
        <v>0</v>
      </c>
      <c r="N87" s="76">
        <v>26</v>
      </c>
      <c r="O87" s="77">
        <v>37.142859999999999</v>
      </c>
    </row>
    <row r="88" spans="1:15" x14ac:dyDescent="0.25">
      <c r="A88" s="76" t="s">
        <v>240</v>
      </c>
      <c r="B88" s="76">
        <v>21</v>
      </c>
      <c r="C88" s="77">
        <v>28</v>
      </c>
      <c r="D88" s="76">
        <v>26</v>
      </c>
      <c r="E88" s="77">
        <v>34.666670000000003</v>
      </c>
      <c r="F88" s="76">
        <v>5</v>
      </c>
      <c r="G88" s="77">
        <v>6.6666670000000003</v>
      </c>
      <c r="H88" s="76">
        <v>4</v>
      </c>
      <c r="I88" s="77">
        <v>5.3333329999999997</v>
      </c>
      <c r="J88" s="76">
        <v>0</v>
      </c>
      <c r="K88" s="77">
        <v>0</v>
      </c>
      <c r="L88" s="76">
        <v>0</v>
      </c>
      <c r="M88" s="76">
        <v>0</v>
      </c>
      <c r="N88" s="76">
        <v>19</v>
      </c>
      <c r="O88" s="77">
        <v>25.33333</v>
      </c>
    </row>
    <row r="89" spans="1:15" x14ac:dyDescent="0.25">
      <c r="A89" s="76" t="s">
        <v>241</v>
      </c>
      <c r="B89" s="76">
        <v>7</v>
      </c>
      <c r="C89" s="77">
        <v>11.66667</v>
      </c>
      <c r="D89" s="76">
        <v>22</v>
      </c>
      <c r="E89" s="77">
        <v>36.666670000000003</v>
      </c>
      <c r="F89" s="76">
        <v>12</v>
      </c>
      <c r="G89" s="77">
        <v>20</v>
      </c>
      <c r="H89" s="76">
        <v>8</v>
      </c>
      <c r="I89" s="77">
        <v>13.33333</v>
      </c>
      <c r="J89" s="76">
        <v>0</v>
      </c>
      <c r="K89" s="77">
        <v>0</v>
      </c>
      <c r="L89" s="76">
        <v>0</v>
      </c>
      <c r="M89" s="76">
        <v>0</v>
      </c>
      <c r="N89" s="76">
        <v>11</v>
      </c>
      <c r="O89" s="77">
        <v>18.33333</v>
      </c>
    </row>
    <row r="90" spans="1:15" x14ac:dyDescent="0.25">
      <c r="A90" s="76" t="s">
        <v>242</v>
      </c>
      <c r="B90" s="76">
        <v>6</v>
      </c>
      <c r="C90" s="77">
        <v>17.142859999999999</v>
      </c>
      <c r="D90" s="76">
        <v>14</v>
      </c>
      <c r="E90" s="77">
        <v>40</v>
      </c>
      <c r="F90" s="76">
        <v>9</v>
      </c>
      <c r="G90" s="77">
        <v>25.714279999999999</v>
      </c>
      <c r="H90" s="76">
        <v>3</v>
      </c>
      <c r="I90" s="77">
        <v>8.5714279999999992</v>
      </c>
      <c r="J90" s="76">
        <v>0</v>
      </c>
      <c r="K90" s="77">
        <v>0</v>
      </c>
      <c r="L90" s="76">
        <v>0</v>
      </c>
      <c r="M90" s="76">
        <v>0</v>
      </c>
      <c r="N90" s="76">
        <v>3</v>
      </c>
      <c r="O90" s="77">
        <v>8.5714279999999992</v>
      </c>
    </row>
    <row r="91" spans="1:15" x14ac:dyDescent="0.25">
      <c r="A91" s="76" t="s">
        <v>243</v>
      </c>
      <c r="B91" s="76">
        <v>7</v>
      </c>
      <c r="C91" s="77">
        <v>10.447760000000001</v>
      </c>
      <c r="D91" s="76">
        <v>22</v>
      </c>
      <c r="E91" s="77">
        <v>32.835819999999998</v>
      </c>
      <c r="F91" s="76">
        <v>6</v>
      </c>
      <c r="G91" s="77">
        <v>8.9552239999999994</v>
      </c>
      <c r="H91" s="76">
        <v>3</v>
      </c>
      <c r="I91" s="77">
        <v>4.4776119999999997</v>
      </c>
      <c r="J91" s="76">
        <v>4</v>
      </c>
      <c r="K91" s="77">
        <v>5.9701490000000002</v>
      </c>
      <c r="L91" s="76">
        <v>0</v>
      </c>
      <c r="M91" s="76">
        <v>0</v>
      </c>
      <c r="N91" s="76">
        <v>25</v>
      </c>
      <c r="O91" s="77">
        <v>37.313429999999997</v>
      </c>
    </row>
    <row r="92" spans="1:15" x14ac:dyDescent="0.25">
      <c r="A92" s="76" t="s">
        <v>244</v>
      </c>
      <c r="B92" s="76">
        <v>1</v>
      </c>
      <c r="C92" s="77">
        <v>3.8461539999999999</v>
      </c>
      <c r="D92" s="76">
        <v>11</v>
      </c>
      <c r="E92" s="77">
        <v>42.307690000000001</v>
      </c>
      <c r="F92" s="76">
        <v>7</v>
      </c>
      <c r="G92" s="77">
        <v>26.923079999999999</v>
      </c>
      <c r="H92" s="76">
        <v>1</v>
      </c>
      <c r="I92" s="77">
        <v>3.8461539999999999</v>
      </c>
      <c r="J92" s="76">
        <v>0</v>
      </c>
      <c r="K92" s="77">
        <v>0</v>
      </c>
      <c r="L92" s="76">
        <v>0</v>
      </c>
      <c r="M92" s="76">
        <v>0</v>
      </c>
      <c r="N92" s="76">
        <v>6</v>
      </c>
      <c r="O92" s="77">
        <v>23.076920000000001</v>
      </c>
    </row>
    <row r="93" spans="1:15" x14ac:dyDescent="0.25">
      <c r="A93" s="76" t="s">
        <v>245</v>
      </c>
      <c r="B93" s="76">
        <v>0</v>
      </c>
      <c r="C93" s="77">
        <v>0</v>
      </c>
      <c r="D93" s="76">
        <v>0</v>
      </c>
      <c r="E93" s="77">
        <v>0</v>
      </c>
      <c r="F93" s="76">
        <v>0</v>
      </c>
      <c r="G93" s="77">
        <v>0</v>
      </c>
      <c r="H93" s="76">
        <v>0</v>
      </c>
      <c r="I93" s="77">
        <v>0</v>
      </c>
      <c r="J93" s="76">
        <v>0</v>
      </c>
      <c r="K93" s="77">
        <v>0</v>
      </c>
      <c r="L93" s="76">
        <v>0</v>
      </c>
      <c r="M93" s="76">
        <v>0</v>
      </c>
      <c r="N93" s="76">
        <v>1</v>
      </c>
      <c r="O93" s="77">
        <v>100</v>
      </c>
    </row>
    <row r="94" spans="1:15" x14ac:dyDescent="0.25">
      <c r="A94" s="76" t="s">
        <v>246</v>
      </c>
      <c r="B94" s="76">
        <v>27</v>
      </c>
      <c r="C94" s="77">
        <v>26.21359</v>
      </c>
      <c r="D94" s="76">
        <v>24</v>
      </c>
      <c r="E94" s="77">
        <v>23.30097</v>
      </c>
      <c r="F94" s="76">
        <v>6</v>
      </c>
      <c r="G94" s="77">
        <v>5.8252430000000004</v>
      </c>
      <c r="H94" s="76">
        <v>5</v>
      </c>
      <c r="I94" s="77">
        <v>4.8543690000000002</v>
      </c>
      <c r="J94" s="76">
        <v>3</v>
      </c>
      <c r="K94" s="77">
        <v>2.9126210000000001</v>
      </c>
      <c r="L94" s="76">
        <v>0</v>
      </c>
      <c r="M94" s="76">
        <v>0</v>
      </c>
      <c r="N94" s="76">
        <v>38</v>
      </c>
      <c r="O94" s="77">
        <v>36.8932</v>
      </c>
    </row>
    <row r="95" spans="1:15" x14ac:dyDescent="0.25">
      <c r="A95" s="76" t="s">
        <v>247</v>
      </c>
      <c r="B95" s="76">
        <v>3</v>
      </c>
      <c r="C95" s="77">
        <v>20</v>
      </c>
      <c r="D95" s="76">
        <v>4</v>
      </c>
      <c r="E95" s="77">
        <v>26.66667</v>
      </c>
      <c r="F95" s="76">
        <v>2</v>
      </c>
      <c r="G95" s="77">
        <v>13.33333</v>
      </c>
      <c r="H95" s="76">
        <v>2</v>
      </c>
      <c r="I95" s="77">
        <v>13.33333</v>
      </c>
      <c r="J95" s="76">
        <v>0</v>
      </c>
      <c r="K95" s="77">
        <v>0</v>
      </c>
      <c r="L95" s="76">
        <v>0</v>
      </c>
      <c r="M95" s="76">
        <v>0</v>
      </c>
      <c r="N95" s="76">
        <v>4</v>
      </c>
      <c r="O95" s="77">
        <v>26.66667</v>
      </c>
    </row>
    <row r="96" spans="1:15" x14ac:dyDescent="0.25">
      <c r="A96" s="76" t="s">
        <v>248</v>
      </c>
      <c r="B96" s="76">
        <v>1</v>
      </c>
      <c r="C96" s="77">
        <v>4.3478260000000004</v>
      </c>
      <c r="D96" s="76">
        <v>11</v>
      </c>
      <c r="E96" s="77">
        <v>47.826090000000001</v>
      </c>
      <c r="F96" s="76">
        <v>1</v>
      </c>
      <c r="G96" s="77">
        <v>4.3478260000000004</v>
      </c>
      <c r="H96" s="76">
        <v>2</v>
      </c>
      <c r="I96" s="77">
        <v>8.6956520000000008</v>
      </c>
      <c r="J96" s="76">
        <v>0</v>
      </c>
      <c r="K96" s="77">
        <v>0</v>
      </c>
      <c r="L96" s="76">
        <v>0</v>
      </c>
      <c r="M96" s="76">
        <v>0</v>
      </c>
      <c r="N96" s="76">
        <v>8</v>
      </c>
      <c r="O96" s="77">
        <v>34.782609999999998</v>
      </c>
    </row>
    <row r="97" spans="1:15" x14ac:dyDescent="0.25">
      <c r="A97" s="76" t="s">
        <v>249</v>
      </c>
      <c r="B97" s="76">
        <v>12</v>
      </c>
      <c r="C97" s="77">
        <v>35.294119999999999</v>
      </c>
      <c r="D97" s="76">
        <v>7</v>
      </c>
      <c r="E97" s="77">
        <v>20.588239999999999</v>
      </c>
      <c r="F97" s="76">
        <v>3</v>
      </c>
      <c r="G97" s="77">
        <v>8.8235290000000006</v>
      </c>
      <c r="H97" s="76">
        <v>6</v>
      </c>
      <c r="I97" s="77">
        <v>17.64706</v>
      </c>
      <c r="J97" s="76">
        <v>1</v>
      </c>
      <c r="K97" s="77">
        <v>2.941176</v>
      </c>
      <c r="L97" s="76">
        <v>0</v>
      </c>
      <c r="M97" s="76">
        <v>0</v>
      </c>
      <c r="N97" s="76">
        <v>5</v>
      </c>
      <c r="O97" s="77">
        <v>14.705880000000001</v>
      </c>
    </row>
    <row r="98" spans="1:15" x14ac:dyDescent="0.25">
      <c r="A98" s="76" t="s">
        <v>250</v>
      </c>
      <c r="B98" s="76">
        <v>2</v>
      </c>
      <c r="C98" s="77">
        <v>25</v>
      </c>
      <c r="D98" s="76">
        <v>2</v>
      </c>
      <c r="E98" s="77">
        <v>25</v>
      </c>
      <c r="F98" s="76">
        <v>0</v>
      </c>
      <c r="G98" s="77">
        <v>0</v>
      </c>
      <c r="H98" s="76">
        <v>0</v>
      </c>
      <c r="I98" s="77">
        <v>0</v>
      </c>
      <c r="J98" s="76">
        <v>0</v>
      </c>
      <c r="K98" s="77">
        <v>0</v>
      </c>
      <c r="L98" s="76">
        <v>0</v>
      </c>
      <c r="M98" s="76">
        <v>0</v>
      </c>
      <c r="N98" s="76">
        <v>4</v>
      </c>
      <c r="O98" s="77">
        <v>50</v>
      </c>
    </row>
    <row r="99" spans="1:15" x14ac:dyDescent="0.25">
      <c r="A99" s="76" t="s">
        <v>251</v>
      </c>
      <c r="B99" s="76">
        <v>11</v>
      </c>
      <c r="C99" s="77">
        <v>21.568629999999999</v>
      </c>
      <c r="D99" s="76">
        <v>15</v>
      </c>
      <c r="E99" s="77">
        <v>29.411760000000001</v>
      </c>
      <c r="F99" s="76">
        <v>10</v>
      </c>
      <c r="G99" s="77">
        <v>19.607839999999999</v>
      </c>
      <c r="H99" s="76">
        <v>5</v>
      </c>
      <c r="I99" s="77">
        <v>9.803922</v>
      </c>
      <c r="J99" s="76">
        <v>1</v>
      </c>
      <c r="K99" s="77">
        <v>1.9607840000000001</v>
      </c>
      <c r="L99" s="76">
        <v>0</v>
      </c>
      <c r="M99" s="76">
        <v>0</v>
      </c>
      <c r="N99" s="76">
        <v>9</v>
      </c>
      <c r="O99" s="77">
        <v>17.64706</v>
      </c>
    </row>
    <row r="100" spans="1:15" x14ac:dyDescent="0.25">
      <c r="A100" s="76" t="s">
        <v>252</v>
      </c>
      <c r="B100" s="76">
        <v>9</v>
      </c>
      <c r="C100" s="77">
        <v>20.454550000000001</v>
      </c>
      <c r="D100" s="76">
        <v>17</v>
      </c>
      <c r="E100" s="77">
        <v>38.636360000000003</v>
      </c>
      <c r="F100" s="76">
        <v>2</v>
      </c>
      <c r="G100" s="77">
        <v>4.5454549999999996</v>
      </c>
      <c r="H100" s="76">
        <v>2</v>
      </c>
      <c r="I100" s="77">
        <v>4.5454549999999996</v>
      </c>
      <c r="J100" s="76">
        <v>0</v>
      </c>
      <c r="K100" s="77">
        <v>0</v>
      </c>
      <c r="L100" s="76">
        <v>0</v>
      </c>
      <c r="M100" s="76">
        <v>0</v>
      </c>
      <c r="N100" s="76">
        <v>14</v>
      </c>
      <c r="O100" s="77">
        <v>31.818180000000002</v>
      </c>
    </row>
    <row r="101" spans="1:15" x14ac:dyDescent="0.25">
      <c r="A101" s="76" t="s">
        <v>253</v>
      </c>
      <c r="B101" s="76">
        <v>3</v>
      </c>
      <c r="C101" s="77">
        <v>6.8181820000000002</v>
      </c>
      <c r="D101" s="76">
        <v>8</v>
      </c>
      <c r="E101" s="77">
        <v>18.181819999999998</v>
      </c>
      <c r="F101" s="76">
        <v>9</v>
      </c>
      <c r="G101" s="77">
        <v>20.454550000000001</v>
      </c>
      <c r="H101" s="76">
        <v>6</v>
      </c>
      <c r="I101" s="77">
        <v>13.63636</v>
      </c>
      <c r="J101" s="76">
        <v>1</v>
      </c>
      <c r="K101" s="77">
        <v>2.2727270000000002</v>
      </c>
      <c r="L101" s="76">
        <v>0</v>
      </c>
      <c r="M101" s="76">
        <v>0</v>
      </c>
      <c r="N101" s="76">
        <v>17</v>
      </c>
      <c r="O101" s="77">
        <v>38.636360000000003</v>
      </c>
    </row>
    <row r="102" spans="1:15" x14ac:dyDescent="0.25">
      <c r="A102" s="76" t="s">
        <v>254</v>
      </c>
      <c r="B102" s="76">
        <v>6</v>
      </c>
      <c r="C102" s="77">
        <v>13.95349</v>
      </c>
      <c r="D102" s="76">
        <v>25</v>
      </c>
      <c r="E102" s="77">
        <v>58.139530000000001</v>
      </c>
      <c r="F102" s="76">
        <v>5</v>
      </c>
      <c r="G102" s="77">
        <v>11.62791</v>
      </c>
      <c r="H102" s="76">
        <v>3</v>
      </c>
      <c r="I102" s="77">
        <v>6.9767440000000001</v>
      </c>
      <c r="J102" s="76">
        <v>0</v>
      </c>
      <c r="K102" s="77">
        <v>0</v>
      </c>
      <c r="L102" s="76">
        <v>0</v>
      </c>
      <c r="M102" s="76">
        <v>0</v>
      </c>
      <c r="N102" s="76">
        <v>4</v>
      </c>
      <c r="O102" s="77">
        <v>9.3023249999999997</v>
      </c>
    </row>
    <row r="103" spans="1:15" x14ac:dyDescent="0.25">
      <c r="A103" s="76" t="s">
        <v>255</v>
      </c>
      <c r="B103" s="76">
        <v>8</v>
      </c>
      <c r="C103" s="77">
        <v>12.12121</v>
      </c>
      <c r="D103" s="76">
        <v>23</v>
      </c>
      <c r="E103" s="77">
        <v>34.848480000000002</v>
      </c>
      <c r="F103" s="76">
        <v>8</v>
      </c>
      <c r="G103" s="77">
        <v>12.12121</v>
      </c>
      <c r="H103" s="76">
        <v>5</v>
      </c>
      <c r="I103" s="77">
        <v>7.5757580000000004</v>
      </c>
      <c r="J103" s="76">
        <v>0</v>
      </c>
      <c r="K103" s="77">
        <v>0</v>
      </c>
      <c r="L103" s="76">
        <v>0</v>
      </c>
      <c r="M103" s="76">
        <v>0</v>
      </c>
      <c r="N103" s="76">
        <v>22</v>
      </c>
      <c r="O103" s="77">
        <v>33.333329999999997</v>
      </c>
    </row>
    <row r="104" spans="1:15" x14ac:dyDescent="0.25">
      <c r="A104" s="76" t="s">
        <v>256</v>
      </c>
      <c r="B104" s="76">
        <v>16</v>
      </c>
      <c r="C104" s="77">
        <v>31.37255</v>
      </c>
      <c r="D104" s="76">
        <v>20</v>
      </c>
      <c r="E104" s="77">
        <v>39.215690000000002</v>
      </c>
      <c r="F104" s="76">
        <v>5</v>
      </c>
      <c r="G104" s="77">
        <v>9.803922</v>
      </c>
      <c r="H104" s="76">
        <v>7</v>
      </c>
      <c r="I104" s="77">
        <v>13.725490000000001</v>
      </c>
      <c r="J104" s="76">
        <v>1</v>
      </c>
      <c r="K104" s="77">
        <v>1.9607840000000001</v>
      </c>
      <c r="L104" s="76">
        <v>0</v>
      </c>
      <c r="M104" s="76">
        <v>0</v>
      </c>
      <c r="N104" s="76">
        <v>2</v>
      </c>
      <c r="O104" s="77">
        <v>3.9215689999999999</v>
      </c>
    </row>
    <row r="105" spans="1:15" x14ac:dyDescent="0.25">
      <c r="A105" s="76" t="s">
        <v>257</v>
      </c>
      <c r="B105" s="76">
        <v>16</v>
      </c>
      <c r="C105" s="77">
        <v>16</v>
      </c>
      <c r="D105" s="76">
        <v>37</v>
      </c>
      <c r="E105" s="77">
        <v>37</v>
      </c>
      <c r="F105" s="76">
        <v>10</v>
      </c>
      <c r="G105" s="77">
        <v>10</v>
      </c>
      <c r="H105" s="76">
        <v>8</v>
      </c>
      <c r="I105" s="77">
        <v>8</v>
      </c>
      <c r="J105" s="76">
        <v>1</v>
      </c>
      <c r="K105" s="77">
        <v>1</v>
      </c>
      <c r="L105" s="76">
        <v>0</v>
      </c>
      <c r="M105" s="76">
        <v>0</v>
      </c>
      <c r="N105" s="76">
        <v>28</v>
      </c>
      <c r="O105" s="77">
        <v>28</v>
      </c>
    </row>
    <row r="106" spans="1:15" x14ac:dyDescent="0.25">
      <c r="A106" s="76" t="s">
        <v>258</v>
      </c>
      <c r="B106" s="76">
        <v>31</v>
      </c>
      <c r="C106" s="77">
        <v>41.333329999999997</v>
      </c>
      <c r="D106" s="76">
        <v>15</v>
      </c>
      <c r="E106" s="77">
        <v>20</v>
      </c>
      <c r="F106" s="76">
        <v>5</v>
      </c>
      <c r="G106" s="77">
        <v>6.6666670000000003</v>
      </c>
      <c r="H106" s="76">
        <v>10</v>
      </c>
      <c r="I106" s="77">
        <v>13.33333</v>
      </c>
      <c r="J106" s="76">
        <v>2</v>
      </c>
      <c r="K106" s="77">
        <v>2.6666669999999999</v>
      </c>
      <c r="L106" s="76">
        <v>0</v>
      </c>
      <c r="M106" s="76">
        <v>0</v>
      </c>
      <c r="N106" s="76">
        <v>12</v>
      </c>
      <c r="O106" s="77">
        <v>16</v>
      </c>
    </row>
    <row r="107" spans="1:15" x14ac:dyDescent="0.25">
      <c r="A107" s="76" t="s">
        <v>259</v>
      </c>
      <c r="B107" s="76">
        <v>26</v>
      </c>
      <c r="C107" s="77">
        <v>24.528300000000002</v>
      </c>
      <c r="D107" s="76">
        <v>38</v>
      </c>
      <c r="E107" s="77">
        <v>35.849060000000001</v>
      </c>
      <c r="F107" s="76">
        <v>10</v>
      </c>
      <c r="G107" s="77">
        <v>9.4339619999999993</v>
      </c>
      <c r="H107" s="76">
        <v>5</v>
      </c>
      <c r="I107" s="77">
        <v>4.7169809999999996</v>
      </c>
      <c r="J107" s="76">
        <v>0</v>
      </c>
      <c r="K107" s="77">
        <v>0</v>
      </c>
      <c r="L107" s="76">
        <v>0</v>
      </c>
      <c r="M107" s="76">
        <v>0</v>
      </c>
      <c r="N107" s="76">
        <v>27</v>
      </c>
      <c r="O107" s="77">
        <v>25.471699999999998</v>
      </c>
    </row>
    <row r="108" spans="1:15" x14ac:dyDescent="0.25">
      <c r="A108" s="76" t="s">
        <v>260</v>
      </c>
      <c r="B108" s="76">
        <v>0</v>
      </c>
      <c r="C108" s="77">
        <v>0</v>
      </c>
      <c r="D108" s="76">
        <v>2</v>
      </c>
      <c r="E108" s="77">
        <v>3.389831</v>
      </c>
      <c r="F108" s="76">
        <v>1</v>
      </c>
      <c r="G108" s="77">
        <v>1.6949149999999999</v>
      </c>
      <c r="H108" s="76">
        <v>2</v>
      </c>
      <c r="I108" s="77">
        <v>3.389831</v>
      </c>
      <c r="J108" s="76">
        <v>0</v>
      </c>
      <c r="K108" s="77">
        <v>0</v>
      </c>
      <c r="L108" s="76">
        <v>0</v>
      </c>
      <c r="M108" s="76">
        <v>0</v>
      </c>
      <c r="N108" s="76">
        <v>54</v>
      </c>
      <c r="O108" s="77">
        <v>91.525419999999997</v>
      </c>
    </row>
    <row r="109" spans="1:15" x14ac:dyDescent="0.25">
      <c r="A109" s="76" t="s">
        <v>261</v>
      </c>
      <c r="B109" s="76">
        <v>7</v>
      </c>
      <c r="C109" s="77">
        <v>8.1395350000000004</v>
      </c>
      <c r="D109" s="76">
        <v>18</v>
      </c>
      <c r="E109" s="77">
        <v>20.930230000000002</v>
      </c>
      <c r="F109" s="76">
        <v>7</v>
      </c>
      <c r="G109" s="77">
        <v>8.1395350000000004</v>
      </c>
      <c r="H109" s="76">
        <v>0</v>
      </c>
      <c r="I109" s="77">
        <v>0</v>
      </c>
      <c r="J109" s="76">
        <v>0</v>
      </c>
      <c r="K109" s="77">
        <v>0</v>
      </c>
      <c r="L109" s="76">
        <v>0</v>
      </c>
      <c r="M109" s="76">
        <v>0</v>
      </c>
      <c r="N109" s="76">
        <v>54</v>
      </c>
      <c r="O109" s="77">
        <v>62.790700000000001</v>
      </c>
    </row>
    <row r="110" spans="1:15" x14ac:dyDescent="0.25">
      <c r="A110" s="76" t="s">
        <v>262</v>
      </c>
      <c r="B110" s="76">
        <v>1</v>
      </c>
      <c r="C110" s="77">
        <v>2.6315789999999999</v>
      </c>
      <c r="D110" s="76">
        <v>8</v>
      </c>
      <c r="E110" s="77">
        <v>21.052630000000001</v>
      </c>
      <c r="F110" s="76">
        <v>0</v>
      </c>
      <c r="G110" s="77">
        <v>0</v>
      </c>
      <c r="H110" s="76">
        <v>0</v>
      </c>
      <c r="I110" s="77">
        <v>0</v>
      </c>
      <c r="J110" s="76">
        <v>0</v>
      </c>
      <c r="K110" s="77">
        <v>0</v>
      </c>
      <c r="L110" s="76">
        <v>0</v>
      </c>
      <c r="M110" s="76">
        <v>0</v>
      </c>
      <c r="N110" s="76">
        <v>29</v>
      </c>
      <c r="O110" s="77">
        <v>76.315790000000007</v>
      </c>
    </row>
    <row r="111" spans="1:15" x14ac:dyDescent="0.25">
      <c r="A111" s="76" t="s">
        <v>263</v>
      </c>
      <c r="B111" s="76">
        <v>0</v>
      </c>
      <c r="C111" s="77">
        <v>0</v>
      </c>
      <c r="D111" s="76">
        <v>7</v>
      </c>
      <c r="E111" s="77">
        <v>38.888890000000004</v>
      </c>
      <c r="F111" s="76">
        <v>6</v>
      </c>
      <c r="G111" s="77">
        <v>33.333329999999997</v>
      </c>
      <c r="H111" s="76">
        <v>1</v>
      </c>
      <c r="I111" s="77">
        <v>5.555555</v>
      </c>
      <c r="J111" s="76">
        <v>0</v>
      </c>
      <c r="K111" s="77">
        <v>0</v>
      </c>
      <c r="L111" s="76">
        <v>0</v>
      </c>
      <c r="M111" s="76">
        <v>0</v>
      </c>
      <c r="N111" s="76">
        <v>4</v>
      </c>
      <c r="O111" s="77">
        <v>22.22222</v>
      </c>
    </row>
    <row r="112" spans="1:15" x14ac:dyDescent="0.25">
      <c r="A112" s="76" t="s">
        <v>264</v>
      </c>
      <c r="B112" s="76">
        <v>2</v>
      </c>
      <c r="C112" s="77">
        <v>4.5454549999999996</v>
      </c>
      <c r="D112" s="76">
        <v>16</v>
      </c>
      <c r="E112" s="77">
        <v>36.363639999999997</v>
      </c>
      <c r="F112" s="76">
        <v>0</v>
      </c>
      <c r="G112" s="77">
        <v>0</v>
      </c>
      <c r="H112" s="76">
        <v>2</v>
      </c>
      <c r="I112" s="77">
        <v>4.5454549999999996</v>
      </c>
      <c r="J112" s="76">
        <v>0</v>
      </c>
      <c r="K112" s="77">
        <v>0</v>
      </c>
      <c r="L112" s="76">
        <v>0</v>
      </c>
      <c r="M112" s="76">
        <v>0</v>
      </c>
      <c r="N112" s="76">
        <v>24</v>
      </c>
      <c r="O112" s="77">
        <v>54.545459999999999</v>
      </c>
    </row>
    <row r="113" spans="1:15" x14ac:dyDescent="0.25">
      <c r="A113" s="76" t="s">
        <v>265</v>
      </c>
      <c r="B113" s="76">
        <v>1</v>
      </c>
      <c r="C113" s="77">
        <v>5.2631579999999998</v>
      </c>
      <c r="D113" s="76">
        <v>4</v>
      </c>
      <c r="E113" s="77">
        <v>21.052630000000001</v>
      </c>
      <c r="F113" s="76">
        <v>5</v>
      </c>
      <c r="G113" s="77">
        <v>26.31579</v>
      </c>
      <c r="H113" s="76">
        <v>2</v>
      </c>
      <c r="I113" s="77">
        <v>10.52632</v>
      </c>
      <c r="J113" s="76">
        <v>0</v>
      </c>
      <c r="K113" s="77">
        <v>0</v>
      </c>
      <c r="L113" s="76">
        <v>0</v>
      </c>
      <c r="M113" s="76">
        <v>0</v>
      </c>
      <c r="N113" s="76">
        <v>7</v>
      </c>
      <c r="O113" s="77">
        <v>36.842109999999998</v>
      </c>
    </row>
    <row r="114" spans="1:15" x14ac:dyDescent="0.25">
      <c r="A114" s="76" t="s">
        <v>266</v>
      </c>
      <c r="B114" s="76">
        <v>18</v>
      </c>
      <c r="C114" s="77">
        <v>21.176469999999998</v>
      </c>
      <c r="D114" s="76">
        <v>17</v>
      </c>
      <c r="E114" s="77">
        <v>20</v>
      </c>
      <c r="F114" s="76">
        <v>10</v>
      </c>
      <c r="G114" s="77">
        <v>11.764709999999999</v>
      </c>
      <c r="H114" s="76">
        <v>10</v>
      </c>
      <c r="I114" s="77">
        <v>11.764709999999999</v>
      </c>
      <c r="J114" s="76">
        <v>0</v>
      </c>
      <c r="K114" s="77">
        <v>0</v>
      </c>
      <c r="L114" s="76">
        <v>0</v>
      </c>
      <c r="M114" s="76">
        <v>0</v>
      </c>
      <c r="N114" s="76">
        <v>30</v>
      </c>
      <c r="O114" s="77">
        <v>35.294119999999999</v>
      </c>
    </row>
    <row r="115" spans="1:15" x14ac:dyDescent="0.25">
      <c r="A115" s="76" t="s">
        <v>267</v>
      </c>
      <c r="B115" s="76">
        <v>5</v>
      </c>
      <c r="C115" s="77">
        <v>20</v>
      </c>
      <c r="D115" s="76">
        <v>8</v>
      </c>
      <c r="E115" s="77">
        <v>32</v>
      </c>
      <c r="F115" s="76">
        <v>3</v>
      </c>
      <c r="G115" s="77">
        <v>12</v>
      </c>
      <c r="H115" s="76">
        <v>0</v>
      </c>
      <c r="I115" s="77">
        <v>0</v>
      </c>
      <c r="J115" s="76">
        <v>0</v>
      </c>
      <c r="K115" s="77">
        <v>0</v>
      </c>
      <c r="L115" s="76">
        <v>0</v>
      </c>
      <c r="M115" s="76">
        <v>0</v>
      </c>
      <c r="N115" s="76">
        <v>9</v>
      </c>
      <c r="O115" s="77">
        <v>36</v>
      </c>
    </row>
    <row r="116" spans="1:15" x14ac:dyDescent="0.25">
      <c r="A116" s="76" t="s">
        <v>268</v>
      </c>
      <c r="B116" s="76">
        <v>15</v>
      </c>
      <c r="C116" s="77">
        <v>24.193549999999998</v>
      </c>
      <c r="D116" s="76">
        <v>19</v>
      </c>
      <c r="E116" s="77">
        <v>30.645160000000001</v>
      </c>
      <c r="F116" s="76">
        <v>10</v>
      </c>
      <c r="G116" s="77">
        <v>16.12903</v>
      </c>
      <c r="H116" s="76">
        <v>5</v>
      </c>
      <c r="I116" s="77">
        <v>8.0645159999999994</v>
      </c>
      <c r="J116" s="76">
        <v>1</v>
      </c>
      <c r="K116" s="77">
        <v>1.612903</v>
      </c>
      <c r="L116" s="76">
        <v>0</v>
      </c>
      <c r="M116" s="76">
        <v>0</v>
      </c>
      <c r="N116" s="76">
        <v>12</v>
      </c>
      <c r="O116" s="77">
        <v>19.354839999999999</v>
      </c>
    </row>
    <row r="117" spans="1:15" x14ac:dyDescent="0.25">
      <c r="A117" s="76" t="s">
        <v>269</v>
      </c>
      <c r="B117" s="76">
        <v>9</v>
      </c>
      <c r="C117" s="77">
        <v>36</v>
      </c>
      <c r="D117" s="76">
        <v>8</v>
      </c>
      <c r="E117" s="77">
        <v>32</v>
      </c>
      <c r="F117" s="76">
        <v>0</v>
      </c>
      <c r="G117" s="77">
        <v>0</v>
      </c>
      <c r="H117" s="76">
        <v>6</v>
      </c>
      <c r="I117" s="77">
        <v>24</v>
      </c>
      <c r="J117" s="76">
        <v>0</v>
      </c>
      <c r="K117" s="77">
        <v>0</v>
      </c>
      <c r="L117" s="76">
        <v>0</v>
      </c>
      <c r="M117" s="76">
        <v>0</v>
      </c>
      <c r="N117" s="76">
        <v>2</v>
      </c>
      <c r="O117" s="77">
        <v>8</v>
      </c>
    </row>
    <row r="118" spans="1:15" x14ac:dyDescent="0.25">
      <c r="A118" s="76" t="s">
        <v>270</v>
      </c>
      <c r="B118" s="76">
        <v>6</v>
      </c>
      <c r="C118" s="77">
        <v>26.086960000000001</v>
      </c>
      <c r="D118" s="76">
        <v>6</v>
      </c>
      <c r="E118" s="77">
        <v>26.086960000000001</v>
      </c>
      <c r="F118" s="76">
        <v>5</v>
      </c>
      <c r="G118" s="77">
        <v>21.739129999999999</v>
      </c>
      <c r="H118" s="76">
        <v>3</v>
      </c>
      <c r="I118" s="77">
        <v>13.043480000000001</v>
      </c>
      <c r="J118" s="76">
        <v>0</v>
      </c>
      <c r="K118" s="77">
        <v>0</v>
      </c>
      <c r="L118" s="76">
        <v>0</v>
      </c>
      <c r="M118" s="76">
        <v>0</v>
      </c>
      <c r="N118" s="76">
        <v>3</v>
      </c>
      <c r="O118" s="77">
        <v>13.043480000000001</v>
      </c>
    </row>
    <row r="119" spans="1:15" x14ac:dyDescent="0.25">
      <c r="A119" s="76" t="s">
        <v>271</v>
      </c>
      <c r="B119" s="76">
        <v>6</v>
      </c>
      <c r="C119" s="77">
        <v>12.5</v>
      </c>
      <c r="D119" s="76">
        <v>10</v>
      </c>
      <c r="E119" s="77">
        <v>20.83333</v>
      </c>
      <c r="F119" s="76">
        <v>2</v>
      </c>
      <c r="G119" s="77">
        <v>4.1666670000000003</v>
      </c>
      <c r="H119" s="76">
        <v>6</v>
      </c>
      <c r="I119" s="77">
        <v>12.5</v>
      </c>
      <c r="J119" s="76">
        <v>1</v>
      </c>
      <c r="K119" s="77">
        <v>2.0833330000000001</v>
      </c>
      <c r="L119" s="76">
        <v>0</v>
      </c>
      <c r="M119" s="76">
        <v>0</v>
      </c>
      <c r="N119" s="76">
        <v>23</v>
      </c>
      <c r="O119" s="77">
        <v>47.916670000000003</v>
      </c>
    </row>
    <row r="120" spans="1:15" x14ac:dyDescent="0.25">
      <c r="A120" s="76" t="s">
        <v>272</v>
      </c>
      <c r="B120" s="76">
        <v>4</v>
      </c>
      <c r="C120" s="77">
        <v>11.428570000000001</v>
      </c>
      <c r="D120" s="76">
        <v>5</v>
      </c>
      <c r="E120" s="77">
        <v>14.28571</v>
      </c>
      <c r="F120" s="76">
        <v>1</v>
      </c>
      <c r="G120" s="77">
        <v>2.8571430000000002</v>
      </c>
      <c r="H120" s="76">
        <v>1</v>
      </c>
      <c r="I120" s="77">
        <v>2.8571430000000002</v>
      </c>
      <c r="J120" s="76">
        <v>0</v>
      </c>
      <c r="K120" s="77">
        <v>0</v>
      </c>
      <c r="L120" s="76">
        <v>0</v>
      </c>
      <c r="M120" s="76">
        <v>0</v>
      </c>
      <c r="N120" s="76">
        <v>24</v>
      </c>
      <c r="O120" s="77">
        <v>68.571430000000007</v>
      </c>
    </row>
    <row r="121" spans="1:15" x14ac:dyDescent="0.25">
      <c r="A121" s="76" t="s">
        <v>273</v>
      </c>
      <c r="B121" s="76">
        <v>10</v>
      </c>
      <c r="C121" s="77">
        <v>12.195119999999999</v>
      </c>
      <c r="D121" s="76">
        <v>25</v>
      </c>
      <c r="E121" s="77">
        <v>30.4878</v>
      </c>
      <c r="F121" s="76">
        <v>5</v>
      </c>
      <c r="G121" s="77">
        <v>6.0975609999999998</v>
      </c>
      <c r="H121" s="76">
        <v>10</v>
      </c>
      <c r="I121" s="77">
        <v>12.195119999999999</v>
      </c>
      <c r="J121" s="76">
        <v>2</v>
      </c>
      <c r="K121" s="77">
        <v>2.4390239999999999</v>
      </c>
      <c r="L121" s="76">
        <v>0</v>
      </c>
      <c r="M121" s="76">
        <v>0</v>
      </c>
      <c r="N121" s="76">
        <v>30</v>
      </c>
      <c r="O121" s="77">
        <v>36.585369999999998</v>
      </c>
    </row>
    <row r="122" spans="1:15" x14ac:dyDescent="0.25">
      <c r="A122" s="76" t="s">
        <v>274</v>
      </c>
      <c r="B122" s="76">
        <v>2</v>
      </c>
      <c r="C122" s="77">
        <v>6.8965519999999998</v>
      </c>
      <c r="D122" s="76">
        <v>7</v>
      </c>
      <c r="E122" s="77">
        <v>24.137930000000001</v>
      </c>
      <c r="F122" s="76">
        <v>4</v>
      </c>
      <c r="G122" s="77">
        <v>13.793100000000001</v>
      </c>
      <c r="H122" s="76">
        <v>6</v>
      </c>
      <c r="I122" s="77">
        <v>20.68966</v>
      </c>
      <c r="J122" s="76">
        <v>1</v>
      </c>
      <c r="K122" s="77">
        <v>3.4482759999999999</v>
      </c>
      <c r="L122" s="76">
        <v>0</v>
      </c>
      <c r="M122" s="76">
        <v>0</v>
      </c>
      <c r="N122" s="76">
        <v>9</v>
      </c>
      <c r="O122" s="77">
        <v>31.034479999999999</v>
      </c>
    </row>
    <row r="123" spans="1:15" x14ac:dyDescent="0.25">
      <c r="A123" s="76" t="s">
        <v>275</v>
      </c>
      <c r="B123" s="76">
        <v>0</v>
      </c>
      <c r="C123" s="77">
        <v>0</v>
      </c>
      <c r="D123" s="76">
        <v>5</v>
      </c>
      <c r="E123" s="77">
        <v>71.428569999999993</v>
      </c>
      <c r="F123" s="76">
        <v>0</v>
      </c>
      <c r="G123" s="77">
        <v>0</v>
      </c>
      <c r="H123" s="76">
        <v>1</v>
      </c>
      <c r="I123" s="77">
        <v>14.28571</v>
      </c>
      <c r="J123" s="76">
        <v>0</v>
      </c>
      <c r="K123" s="77">
        <v>0</v>
      </c>
      <c r="L123" s="76">
        <v>0</v>
      </c>
      <c r="M123" s="76">
        <v>0</v>
      </c>
      <c r="N123" s="76">
        <v>1</v>
      </c>
      <c r="O123" s="77">
        <v>14.28571</v>
      </c>
    </row>
    <row r="124" spans="1:15" x14ac:dyDescent="0.25">
      <c r="A124" s="76" t="s">
        <v>276</v>
      </c>
      <c r="B124" s="76">
        <v>5</v>
      </c>
      <c r="C124" s="77">
        <v>18.518519999999999</v>
      </c>
      <c r="D124" s="76">
        <v>10</v>
      </c>
      <c r="E124" s="77">
        <v>37.037039999999998</v>
      </c>
      <c r="F124" s="76">
        <v>6</v>
      </c>
      <c r="G124" s="77">
        <v>22.22222</v>
      </c>
      <c r="H124" s="76">
        <v>3</v>
      </c>
      <c r="I124" s="77">
        <v>11.11111</v>
      </c>
      <c r="J124" s="76">
        <v>1</v>
      </c>
      <c r="K124" s="77">
        <v>3.7037040000000001</v>
      </c>
      <c r="L124" s="76">
        <v>0</v>
      </c>
      <c r="M124" s="76">
        <v>0</v>
      </c>
      <c r="N124" s="76">
        <v>2</v>
      </c>
      <c r="O124" s="77">
        <v>7.4074070000000001</v>
      </c>
    </row>
    <row r="125" spans="1:15" x14ac:dyDescent="0.25">
      <c r="A125" s="76" t="s">
        <v>277</v>
      </c>
      <c r="B125" s="76">
        <v>10</v>
      </c>
      <c r="C125" s="77">
        <v>21.276599999999998</v>
      </c>
      <c r="D125" s="76">
        <v>15</v>
      </c>
      <c r="E125" s="77">
        <v>31.91489</v>
      </c>
      <c r="F125" s="76">
        <v>2</v>
      </c>
      <c r="G125" s="77">
        <v>4.2553190000000001</v>
      </c>
      <c r="H125" s="76">
        <v>6</v>
      </c>
      <c r="I125" s="77">
        <v>12.76596</v>
      </c>
      <c r="J125" s="76">
        <v>1</v>
      </c>
      <c r="K125" s="77">
        <v>2.1276600000000001</v>
      </c>
      <c r="L125" s="76">
        <v>0</v>
      </c>
      <c r="M125" s="76">
        <v>0</v>
      </c>
      <c r="N125" s="76">
        <v>13</v>
      </c>
      <c r="O125" s="77">
        <v>27.659569999999999</v>
      </c>
    </row>
    <row r="126" spans="1:15" x14ac:dyDescent="0.25">
      <c r="A126" s="76" t="s">
        <v>278</v>
      </c>
      <c r="B126" s="76">
        <v>5</v>
      </c>
      <c r="C126" s="77">
        <v>35.714289999999998</v>
      </c>
      <c r="D126" s="76">
        <v>5</v>
      </c>
      <c r="E126" s="77">
        <v>35.714289999999998</v>
      </c>
      <c r="F126" s="76">
        <v>2</v>
      </c>
      <c r="G126" s="77">
        <v>14.28571</v>
      </c>
      <c r="H126" s="76">
        <v>0</v>
      </c>
      <c r="I126" s="77">
        <v>0</v>
      </c>
      <c r="J126" s="76">
        <v>0</v>
      </c>
      <c r="K126" s="77">
        <v>0</v>
      </c>
      <c r="L126" s="76">
        <v>0</v>
      </c>
      <c r="M126" s="76">
        <v>0</v>
      </c>
      <c r="N126" s="76">
        <v>2</v>
      </c>
      <c r="O126" s="77">
        <v>14.28571</v>
      </c>
    </row>
    <row r="127" spans="1:15" x14ac:dyDescent="0.25">
      <c r="A127" s="76" t="s">
        <v>279</v>
      </c>
      <c r="B127" s="76">
        <v>5</v>
      </c>
      <c r="C127" s="77">
        <v>26.31579</v>
      </c>
      <c r="D127" s="76">
        <v>4</v>
      </c>
      <c r="E127" s="77">
        <v>21.052630000000001</v>
      </c>
      <c r="F127" s="76">
        <v>1</v>
      </c>
      <c r="G127" s="77">
        <v>5.2631579999999998</v>
      </c>
      <c r="H127" s="76">
        <v>4</v>
      </c>
      <c r="I127" s="77">
        <v>21.052630000000001</v>
      </c>
      <c r="J127" s="76">
        <v>0</v>
      </c>
      <c r="K127" s="77">
        <v>0</v>
      </c>
      <c r="L127" s="76">
        <v>0</v>
      </c>
      <c r="M127" s="76">
        <v>0</v>
      </c>
      <c r="N127" s="76">
        <v>5</v>
      </c>
      <c r="O127" s="77">
        <v>26.31579</v>
      </c>
    </row>
    <row r="128" spans="1:15" x14ac:dyDescent="0.25">
      <c r="A128" s="76" t="s">
        <v>280</v>
      </c>
      <c r="B128" s="76">
        <v>22</v>
      </c>
      <c r="C128" s="77">
        <v>25.28736</v>
      </c>
      <c r="D128" s="76">
        <v>36</v>
      </c>
      <c r="E128" s="77">
        <v>41.379309999999997</v>
      </c>
      <c r="F128" s="76">
        <v>9</v>
      </c>
      <c r="G128" s="77">
        <v>10.34483</v>
      </c>
      <c r="H128" s="76">
        <v>7</v>
      </c>
      <c r="I128" s="77">
        <v>8.0459770000000006</v>
      </c>
      <c r="J128" s="76">
        <v>2</v>
      </c>
      <c r="K128" s="77">
        <v>2.298851</v>
      </c>
      <c r="L128" s="76">
        <v>0</v>
      </c>
      <c r="M128" s="76">
        <v>0</v>
      </c>
      <c r="N128" s="76">
        <v>11</v>
      </c>
      <c r="O128" s="77">
        <v>12.64368</v>
      </c>
    </row>
    <row r="129" spans="1:15" x14ac:dyDescent="0.25">
      <c r="A129" s="76" t="s">
        <v>281</v>
      </c>
      <c r="B129" s="76">
        <v>6</v>
      </c>
      <c r="C129" s="77">
        <v>10</v>
      </c>
      <c r="D129" s="76">
        <v>25</v>
      </c>
      <c r="E129" s="77">
        <v>41.666670000000003</v>
      </c>
      <c r="F129" s="76">
        <v>2</v>
      </c>
      <c r="G129" s="77">
        <v>3.3333330000000001</v>
      </c>
      <c r="H129" s="76">
        <v>5</v>
      </c>
      <c r="I129" s="77">
        <v>8.3333329999999997</v>
      </c>
      <c r="J129" s="76">
        <v>2</v>
      </c>
      <c r="K129" s="77">
        <v>3.3333330000000001</v>
      </c>
      <c r="L129" s="76">
        <v>0</v>
      </c>
      <c r="M129" s="76">
        <v>0</v>
      </c>
      <c r="N129" s="76">
        <v>20</v>
      </c>
      <c r="O129" s="77">
        <v>33.333329999999997</v>
      </c>
    </row>
    <row r="130" spans="1:15" x14ac:dyDescent="0.25">
      <c r="A130" s="76" t="s">
        <v>282</v>
      </c>
      <c r="B130" s="76">
        <v>6</v>
      </c>
      <c r="C130" s="77">
        <v>15.78947</v>
      </c>
      <c r="D130" s="76">
        <v>4</v>
      </c>
      <c r="E130" s="77">
        <v>10.52632</v>
      </c>
      <c r="F130" s="76">
        <v>10</v>
      </c>
      <c r="G130" s="77">
        <v>26.31579</v>
      </c>
      <c r="H130" s="76">
        <v>4</v>
      </c>
      <c r="I130" s="77">
        <v>10.52632</v>
      </c>
      <c r="J130" s="76">
        <v>1</v>
      </c>
      <c r="K130" s="77">
        <v>2.6315789999999999</v>
      </c>
      <c r="L130" s="76">
        <v>0</v>
      </c>
      <c r="M130" s="76">
        <v>0</v>
      </c>
      <c r="N130" s="76">
        <v>13</v>
      </c>
      <c r="O130" s="77">
        <v>34.210529999999999</v>
      </c>
    </row>
    <row r="131" spans="1:15" x14ac:dyDescent="0.25">
      <c r="A131" s="76" t="s">
        <v>283</v>
      </c>
      <c r="B131" s="76">
        <v>4</v>
      </c>
      <c r="C131" s="77">
        <v>13.33333</v>
      </c>
      <c r="D131" s="76">
        <v>8</v>
      </c>
      <c r="E131" s="77">
        <v>26.66667</v>
      </c>
      <c r="F131" s="76">
        <v>7</v>
      </c>
      <c r="G131" s="77">
        <v>23.33333</v>
      </c>
      <c r="H131" s="76">
        <v>3</v>
      </c>
      <c r="I131" s="77">
        <v>10</v>
      </c>
      <c r="J131" s="76">
        <v>0</v>
      </c>
      <c r="K131" s="77">
        <v>0</v>
      </c>
      <c r="L131" s="76">
        <v>0</v>
      </c>
      <c r="M131" s="76">
        <v>0</v>
      </c>
      <c r="N131" s="76">
        <v>8</v>
      </c>
      <c r="O131" s="77">
        <v>26.66667</v>
      </c>
    </row>
    <row r="132" spans="1:15" x14ac:dyDescent="0.25">
      <c r="A132" s="76" t="s">
        <v>284</v>
      </c>
      <c r="B132" s="76">
        <v>1</v>
      </c>
      <c r="C132" s="77">
        <v>2.8571430000000002</v>
      </c>
      <c r="D132" s="76">
        <v>11</v>
      </c>
      <c r="E132" s="77">
        <v>31.428570000000001</v>
      </c>
      <c r="F132" s="76">
        <v>7</v>
      </c>
      <c r="G132" s="77">
        <v>20</v>
      </c>
      <c r="H132" s="76">
        <v>2</v>
      </c>
      <c r="I132" s="77">
        <v>5.7142860000000004</v>
      </c>
      <c r="J132" s="76">
        <v>0</v>
      </c>
      <c r="K132" s="77">
        <v>0</v>
      </c>
      <c r="L132" s="76">
        <v>0</v>
      </c>
      <c r="M132" s="76">
        <v>0</v>
      </c>
      <c r="N132" s="76">
        <v>14</v>
      </c>
      <c r="O132" s="77">
        <v>40</v>
      </c>
    </row>
    <row r="133" spans="1:15" x14ac:dyDescent="0.25">
      <c r="A133" s="76" t="s">
        <v>285</v>
      </c>
      <c r="B133" s="76">
        <v>6</v>
      </c>
      <c r="C133" s="77">
        <v>15.78947</v>
      </c>
      <c r="D133" s="76">
        <v>18</v>
      </c>
      <c r="E133" s="77">
        <v>47.36842</v>
      </c>
      <c r="F133" s="76">
        <v>4</v>
      </c>
      <c r="G133" s="77">
        <v>10.52632</v>
      </c>
      <c r="H133" s="76">
        <v>6</v>
      </c>
      <c r="I133" s="77">
        <v>15.78947</v>
      </c>
      <c r="J133" s="76">
        <v>0</v>
      </c>
      <c r="K133" s="77">
        <v>0</v>
      </c>
      <c r="L133" s="76">
        <v>0</v>
      </c>
      <c r="M133" s="76">
        <v>0</v>
      </c>
      <c r="N133" s="76">
        <v>4</v>
      </c>
      <c r="O133" s="77">
        <v>10.52632</v>
      </c>
    </row>
    <row r="134" spans="1:15" x14ac:dyDescent="0.25">
      <c r="A134" s="76" t="s">
        <v>286</v>
      </c>
      <c r="B134" s="76">
        <v>9</v>
      </c>
      <c r="C134" s="77">
        <v>14.0625</v>
      </c>
      <c r="D134" s="76">
        <v>15</v>
      </c>
      <c r="E134" s="77">
        <v>23.4375</v>
      </c>
      <c r="F134" s="76">
        <v>5</v>
      </c>
      <c r="G134" s="77">
        <v>7.8125</v>
      </c>
      <c r="H134" s="76">
        <v>4</v>
      </c>
      <c r="I134" s="77">
        <v>6.25</v>
      </c>
      <c r="J134" s="76">
        <v>1</v>
      </c>
      <c r="K134" s="77">
        <v>1.5625</v>
      </c>
      <c r="L134" s="76">
        <v>0</v>
      </c>
      <c r="M134" s="76">
        <v>0</v>
      </c>
      <c r="N134" s="76">
        <v>30</v>
      </c>
      <c r="O134" s="77">
        <v>46.875</v>
      </c>
    </row>
    <row r="135" spans="1:15" x14ac:dyDescent="0.25">
      <c r="A135" s="76" t="s">
        <v>287</v>
      </c>
      <c r="B135" s="76">
        <v>5</v>
      </c>
      <c r="C135" s="77">
        <v>9.803922</v>
      </c>
      <c r="D135" s="76">
        <v>18</v>
      </c>
      <c r="E135" s="77">
        <v>35.294119999999999</v>
      </c>
      <c r="F135" s="76">
        <v>13</v>
      </c>
      <c r="G135" s="77">
        <v>25.490200000000002</v>
      </c>
      <c r="H135" s="76">
        <v>7</v>
      </c>
      <c r="I135" s="77">
        <v>13.725490000000001</v>
      </c>
      <c r="J135" s="76">
        <v>0</v>
      </c>
      <c r="K135" s="77">
        <v>0</v>
      </c>
      <c r="L135" s="76">
        <v>0</v>
      </c>
      <c r="M135" s="76">
        <v>0</v>
      </c>
      <c r="N135" s="76">
        <v>8</v>
      </c>
      <c r="O135" s="77">
        <v>15.68627</v>
      </c>
    </row>
    <row r="136" spans="1:15" x14ac:dyDescent="0.25">
      <c r="A136" s="76" t="s">
        <v>288</v>
      </c>
      <c r="B136" s="76">
        <v>2</v>
      </c>
      <c r="C136" s="77">
        <v>7.6923069999999996</v>
      </c>
      <c r="D136" s="76">
        <v>13</v>
      </c>
      <c r="E136" s="77">
        <v>50</v>
      </c>
      <c r="F136" s="76">
        <v>4</v>
      </c>
      <c r="G136" s="77">
        <v>15.38461</v>
      </c>
      <c r="H136" s="76">
        <v>1</v>
      </c>
      <c r="I136" s="77">
        <v>3.8461539999999999</v>
      </c>
      <c r="J136" s="76">
        <v>0</v>
      </c>
      <c r="K136" s="77">
        <v>0</v>
      </c>
      <c r="L136" s="76">
        <v>0</v>
      </c>
      <c r="M136" s="76">
        <v>0</v>
      </c>
      <c r="N136" s="76">
        <v>6</v>
      </c>
      <c r="O136" s="77">
        <v>23.076920000000001</v>
      </c>
    </row>
    <row r="137" spans="1:15" x14ac:dyDescent="0.25">
      <c r="A137" s="76" t="s">
        <v>289</v>
      </c>
      <c r="B137" s="76">
        <v>5</v>
      </c>
      <c r="C137" s="77">
        <v>13.51351</v>
      </c>
      <c r="D137" s="76">
        <v>10</v>
      </c>
      <c r="E137" s="77">
        <v>27.02703</v>
      </c>
      <c r="F137" s="76">
        <v>4</v>
      </c>
      <c r="G137" s="77">
        <v>10.81081</v>
      </c>
      <c r="H137" s="76">
        <v>1</v>
      </c>
      <c r="I137" s="77">
        <v>2.7027030000000001</v>
      </c>
      <c r="J137" s="76">
        <v>1</v>
      </c>
      <c r="K137" s="77">
        <v>2.7027030000000001</v>
      </c>
      <c r="L137" s="76">
        <v>0</v>
      </c>
      <c r="M137" s="76">
        <v>0</v>
      </c>
      <c r="N137" s="76">
        <v>16</v>
      </c>
      <c r="O137" s="77">
        <v>43.24324</v>
      </c>
    </row>
    <row r="138" spans="1:15" x14ac:dyDescent="0.25">
      <c r="A138" s="76" t="s">
        <v>290</v>
      </c>
      <c r="B138" s="76">
        <v>12</v>
      </c>
      <c r="C138" s="77">
        <v>34.285710000000002</v>
      </c>
      <c r="D138" s="76">
        <v>5</v>
      </c>
      <c r="E138" s="77">
        <v>14.28571</v>
      </c>
      <c r="F138" s="76">
        <v>4</v>
      </c>
      <c r="G138" s="77">
        <v>11.428570000000001</v>
      </c>
      <c r="H138" s="76">
        <v>5</v>
      </c>
      <c r="I138" s="77">
        <v>14.28571</v>
      </c>
      <c r="J138" s="76">
        <v>2</v>
      </c>
      <c r="K138" s="77">
        <v>5.7142860000000004</v>
      </c>
      <c r="L138" s="76">
        <v>0</v>
      </c>
      <c r="M138" s="76">
        <v>0</v>
      </c>
      <c r="N138" s="76">
        <v>7</v>
      </c>
      <c r="O138" s="77">
        <v>20</v>
      </c>
    </row>
    <row r="139" spans="1:15" x14ac:dyDescent="0.25">
      <c r="A139" s="76" t="s">
        <v>291</v>
      </c>
      <c r="B139" s="76">
        <v>0</v>
      </c>
      <c r="C139" s="77">
        <v>0</v>
      </c>
      <c r="D139" s="76">
        <v>7</v>
      </c>
      <c r="E139" s="77">
        <v>25.925930000000001</v>
      </c>
      <c r="F139" s="76">
        <v>6</v>
      </c>
      <c r="G139" s="77">
        <v>22.22222</v>
      </c>
      <c r="H139" s="76">
        <v>0</v>
      </c>
      <c r="I139" s="77">
        <v>0</v>
      </c>
      <c r="J139" s="76">
        <v>1</v>
      </c>
      <c r="K139" s="77">
        <v>3.7037040000000001</v>
      </c>
      <c r="L139" s="76">
        <v>0</v>
      </c>
      <c r="M139" s="76">
        <v>0</v>
      </c>
      <c r="N139" s="76">
        <v>13</v>
      </c>
      <c r="O139" s="77">
        <v>48.148150000000001</v>
      </c>
    </row>
    <row r="140" spans="1:15" x14ac:dyDescent="0.25">
      <c r="A140" s="76" t="s">
        <v>292</v>
      </c>
      <c r="B140" s="76">
        <v>10</v>
      </c>
      <c r="C140" s="77">
        <v>27.77778</v>
      </c>
      <c r="D140" s="76">
        <v>10</v>
      </c>
      <c r="E140" s="77">
        <v>27.77778</v>
      </c>
      <c r="F140" s="76">
        <v>3</v>
      </c>
      <c r="G140" s="77">
        <v>8.3333329999999997</v>
      </c>
      <c r="H140" s="76">
        <v>3</v>
      </c>
      <c r="I140" s="77">
        <v>8.3333329999999997</v>
      </c>
      <c r="J140" s="76">
        <v>1</v>
      </c>
      <c r="K140" s="77">
        <v>2.7777780000000001</v>
      </c>
      <c r="L140" s="76">
        <v>0</v>
      </c>
      <c r="M140" s="76">
        <v>0</v>
      </c>
      <c r="N140" s="76">
        <v>9</v>
      </c>
      <c r="O140" s="77">
        <v>25</v>
      </c>
    </row>
    <row r="141" spans="1:15" x14ac:dyDescent="0.25">
      <c r="A141" s="76" t="s">
        <v>293</v>
      </c>
      <c r="B141" s="76">
        <v>6</v>
      </c>
      <c r="C141" s="77">
        <v>7.5949369999999998</v>
      </c>
      <c r="D141" s="76">
        <v>13</v>
      </c>
      <c r="E141" s="77">
        <v>16.4557</v>
      </c>
      <c r="F141" s="76">
        <v>4</v>
      </c>
      <c r="G141" s="77">
        <v>5.0632910000000004</v>
      </c>
      <c r="H141" s="76">
        <v>5</v>
      </c>
      <c r="I141" s="77">
        <v>6.3291139999999997</v>
      </c>
      <c r="J141" s="76">
        <v>0</v>
      </c>
      <c r="K141" s="77">
        <v>0</v>
      </c>
      <c r="L141" s="76">
        <v>0</v>
      </c>
      <c r="M141" s="76">
        <v>0</v>
      </c>
      <c r="N141" s="76">
        <v>51</v>
      </c>
      <c r="O141" s="77">
        <v>64.556960000000004</v>
      </c>
    </row>
    <row r="142" spans="1:15" x14ac:dyDescent="0.25">
      <c r="A142" s="76" t="s">
        <v>294</v>
      </c>
      <c r="B142" s="76">
        <v>7</v>
      </c>
      <c r="C142" s="77">
        <v>8.8607600000000009</v>
      </c>
      <c r="D142" s="76">
        <v>30</v>
      </c>
      <c r="E142" s="77">
        <v>37.974679999999999</v>
      </c>
      <c r="F142" s="76">
        <v>20</v>
      </c>
      <c r="G142" s="77">
        <v>25.316459999999999</v>
      </c>
      <c r="H142" s="76">
        <v>16</v>
      </c>
      <c r="I142" s="77">
        <v>20.253160000000001</v>
      </c>
      <c r="J142" s="76">
        <v>0</v>
      </c>
      <c r="K142" s="77">
        <v>0</v>
      </c>
      <c r="L142" s="76">
        <v>0</v>
      </c>
      <c r="M142" s="76">
        <v>0</v>
      </c>
      <c r="N142" s="76">
        <v>6</v>
      </c>
      <c r="O142" s="77">
        <v>7.5949369999999998</v>
      </c>
    </row>
    <row r="143" spans="1:15" x14ac:dyDescent="0.25">
      <c r="A143" s="76" t="s">
        <v>295</v>
      </c>
      <c r="B143" s="76">
        <v>0</v>
      </c>
      <c r="C143" s="77">
        <v>0</v>
      </c>
      <c r="D143" s="76">
        <v>6</v>
      </c>
      <c r="E143" s="77">
        <v>50</v>
      </c>
      <c r="F143" s="76">
        <v>2</v>
      </c>
      <c r="G143" s="77">
        <v>16.66667</v>
      </c>
      <c r="H143" s="76">
        <v>0</v>
      </c>
      <c r="I143" s="77">
        <v>0</v>
      </c>
      <c r="J143" s="76">
        <v>0</v>
      </c>
      <c r="K143" s="77">
        <v>0</v>
      </c>
      <c r="L143" s="76">
        <v>0</v>
      </c>
      <c r="M143" s="76">
        <v>0</v>
      </c>
      <c r="N143" s="76">
        <v>4</v>
      </c>
      <c r="O143" s="77">
        <v>33.333329999999997</v>
      </c>
    </row>
    <row r="144" spans="1:15" x14ac:dyDescent="0.25">
      <c r="A144" s="76" t="s">
        <v>296</v>
      </c>
      <c r="B144" s="76">
        <v>1</v>
      </c>
      <c r="C144" s="77">
        <v>1.886792</v>
      </c>
      <c r="D144" s="76">
        <v>20</v>
      </c>
      <c r="E144" s="77">
        <v>37.735849999999999</v>
      </c>
      <c r="F144" s="76">
        <v>3</v>
      </c>
      <c r="G144" s="77">
        <v>5.6603779999999997</v>
      </c>
      <c r="H144" s="76">
        <v>6</v>
      </c>
      <c r="I144" s="77">
        <v>11.32076</v>
      </c>
      <c r="J144" s="76">
        <v>1</v>
      </c>
      <c r="K144" s="77">
        <v>1.886792</v>
      </c>
      <c r="L144" s="76">
        <v>0</v>
      </c>
      <c r="M144" s="76">
        <v>0</v>
      </c>
      <c r="N144" s="76">
        <v>22</v>
      </c>
      <c r="O144" s="77">
        <v>41.509430000000002</v>
      </c>
    </row>
    <row r="145" spans="1:15" x14ac:dyDescent="0.25">
      <c r="A145" s="76" t="s">
        <v>297</v>
      </c>
      <c r="B145" s="76">
        <v>3</v>
      </c>
      <c r="C145" s="77">
        <v>15.78947</v>
      </c>
      <c r="D145" s="76">
        <v>4</v>
      </c>
      <c r="E145" s="77">
        <v>21.052630000000001</v>
      </c>
      <c r="F145" s="76">
        <v>3</v>
      </c>
      <c r="G145" s="77">
        <v>15.78947</v>
      </c>
      <c r="H145" s="76">
        <v>3</v>
      </c>
      <c r="I145" s="77">
        <v>15.78947</v>
      </c>
      <c r="J145" s="76">
        <v>1</v>
      </c>
      <c r="K145" s="77">
        <v>5.2631579999999998</v>
      </c>
      <c r="L145" s="76">
        <v>0</v>
      </c>
      <c r="M145" s="76">
        <v>0</v>
      </c>
      <c r="N145" s="76">
        <v>5</v>
      </c>
      <c r="O145" s="77">
        <v>26.31579</v>
      </c>
    </row>
    <row r="146" spans="1:15" x14ac:dyDescent="0.25">
      <c r="A146" s="76" t="s">
        <v>298</v>
      </c>
      <c r="B146" s="76">
        <v>4</v>
      </c>
      <c r="C146" s="77">
        <v>9.0909089999999999</v>
      </c>
      <c r="D146" s="76">
        <v>13</v>
      </c>
      <c r="E146" s="77">
        <v>29.545449999999999</v>
      </c>
      <c r="F146" s="76">
        <v>4</v>
      </c>
      <c r="G146" s="77">
        <v>9.0909089999999999</v>
      </c>
      <c r="H146" s="76">
        <v>3</v>
      </c>
      <c r="I146" s="77">
        <v>6.8181820000000002</v>
      </c>
      <c r="J146" s="76">
        <v>0</v>
      </c>
      <c r="K146" s="77">
        <v>0</v>
      </c>
      <c r="L146" s="76">
        <v>0</v>
      </c>
      <c r="M146" s="76">
        <v>0</v>
      </c>
      <c r="N146" s="76">
        <v>20</v>
      </c>
      <c r="O146" s="77">
        <v>45.454540000000001</v>
      </c>
    </row>
    <row r="147" spans="1:15" x14ac:dyDescent="0.25">
      <c r="A147" s="76" t="s">
        <v>299</v>
      </c>
      <c r="B147" s="76">
        <v>0</v>
      </c>
      <c r="C147" s="77">
        <v>0</v>
      </c>
      <c r="D147" s="76">
        <v>2</v>
      </c>
      <c r="E147" s="77">
        <v>33.333329999999997</v>
      </c>
      <c r="F147" s="76">
        <v>0</v>
      </c>
      <c r="G147" s="77">
        <v>0</v>
      </c>
      <c r="H147" s="76">
        <v>1</v>
      </c>
      <c r="I147" s="77">
        <v>16.66667</v>
      </c>
      <c r="J147" s="76">
        <v>0</v>
      </c>
      <c r="K147" s="77">
        <v>0</v>
      </c>
      <c r="L147" s="76">
        <v>0</v>
      </c>
      <c r="M147" s="76">
        <v>0</v>
      </c>
      <c r="N147" s="76">
        <v>3</v>
      </c>
      <c r="O147" s="77">
        <v>50</v>
      </c>
    </row>
    <row r="148" spans="1:15" x14ac:dyDescent="0.25">
      <c r="A148" s="76" t="s">
        <v>300</v>
      </c>
      <c r="B148" s="76">
        <v>5</v>
      </c>
      <c r="C148" s="77">
        <v>7.0422529999999997</v>
      </c>
      <c r="D148" s="76">
        <v>8</v>
      </c>
      <c r="E148" s="77">
        <v>11.267609999999999</v>
      </c>
      <c r="F148" s="76">
        <v>13</v>
      </c>
      <c r="G148" s="77">
        <v>18.30986</v>
      </c>
      <c r="H148" s="76">
        <v>3</v>
      </c>
      <c r="I148" s="77">
        <v>4.225352</v>
      </c>
      <c r="J148" s="76">
        <v>0</v>
      </c>
      <c r="K148" s="77">
        <v>0</v>
      </c>
      <c r="L148" s="76">
        <v>0</v>
      </c>
      <c r="M148" s="76">
        <v>0</v>
      </c>
      <c r="N148" s="76">
        <v>42</v>
      </c>
      <c r="O148" s="77">
        <v>59.15493</v>
      </c>
    </row>
    <row r="149" spans="1:15" x14ac:dyDescent="0.25">
      <c r="A149" s="76" t="s">
        <v>301</v>
      </c>
      <c r="B149" s="76">
        <v>2</v>
      </c>
      <c r="C149" s="77">
        <v>7.4074070000000001</v>
      </c>
      <c r="D149" s="76">
        <v>8</v>
      </c>
      <c r="E149" s="77">
        <v>29.629629999999999</v>
      </c>
      <c r="F149" s="76">
        <v>5</v>
      </c>
      <c r="G149" s="77">
        <v>18.518519999999999</v>
      </c>
      <c r="H149" s="76">
        <v>5</v>
      </c>
      <c r="I149" s="77">
        <v>18.518519999999999</v>
      </c>
      <c r="J149" s="76">
        <v>3</v>
      </c>
      <c r="K149" s="77">
        <v>11.11111</v>
      </c>
      <c r="L149" s="76">
        <v>0</v>
      </c>
      <c r="M149" s="76">
        <v>0</v>
      </c>
      <c r="N149" s="76">
        <v>4</v>
      </c>
      <c r="O149" s="77">
        <v>14.81481</v>
      </c>
    </row>
    <row r="150" spans="1:15" x14ac:dyDescent="0.25">
      <c r="A150" s="76" t="s">
        <v>302</v>
      </c>
      <c r="B150" s="76">
        <v>5</v>
      </c>
      <c r="C150" s="77">
        <v>4.6728969999999999</v>
      </c>
      <c r="D150" s="76">
        <v>26</v>
      </c>
      <c r="E150" s="77">
        <v>24.299060000000001</v>
      </c>
      <c r="F150" s="76">
        <v>19</v>
      </c>
      <c r="G150" s="77">
        <v>17.757010000000001</v>
      </c>
      <c r="H150" s="76">
        <v>18</v>
      </c>
      <c r="I150" s="77">
        <v>16.822430000000001</v>
      </c>
      <c r="J150" s="76">
        <v>6</v>
      </c>
      <c r="K150" s="77">
        <v>5.6074770000000003</v>
      </c>
      <c r="L150" s="76">
        <v>0</v>
      </c>
      <c r="M150" s="76">
        <v>0</v>
      </c>
      <c r="N150" s="76">
        <v>33</v>
      </c>
      <c r="O150" s="77">
        <v>30.84112</v>
      </c>
    </row>
    <row r="151" spans="1:15" x14ac:dyDescent="0.25">
      <c r="A151" s="76" t="s">
        <v>303</v>
      </c>
      <c r="B151" s="76">
        <v>7</v>
      </c>
      <c r="C151" s="77">
        <v>20</v>
      </c>
      <c r="D151" s="76">
        <v>11</v>
      </c>
      <c r="E151" s="77">
        <v>31.428570000000001</v>
      </c>
      <c r="F151" s="76">
        <v>9</v>
      </c>
      <c r="G151" s="77">
        <v>25.714279999999999</v>
      </c>
      <c r="H151" s="76">
        <v>1</v>
      </c>
      <c r="I151" s="77">
        <v>2.8571430000000002</v>
      </c>
      <c r="J151" s="76">
        <v>2</v>
      </c>
      <c r="K151" s="77">
        <v>5.7142860000000004</v>
      </c>
      <c r="L151" s="76">
        <v>0</v>
      </c>
      <c r="M151" s="76">
        <v>0</v>
      </c>
      <c r="N151" s="76">
        <v>5</v>
      </c>
      <c r="O151" s="77">
        <v>14.28571</v>
      </c>
    </row>
    <row r="152" spans="1:15" x14ac:dyDescent="0.25">
      <c r="A152" s="76" t="s">
        <v>304</v>
      </c>
      <c r="B152" s="76">
        <v>1</v>
      </c>
      <c r="C152" s="77">
        <v>2.3255810000000001</v>
      </c>
      <c r="D152" s="76">
        <v>18</v>
      </c>
      <c r="E152" s="77">
        <v>41.860469999999999</v>
      </c>
      <c r="F152" s="76">
        <v>12</v>
      </c>
      <c r="G152" s="77">
        <v>27.906980000000001</v>
      </c>
      <c r="H152" s="76">
        <v>5</v>
      </c>
      <c r="I152" s="77">
        <v>11.62791</v>
      </c>
      <c r="J152" s="76">
        <v>2</v>
      </c>
      <c r="K152" s="77">
        <v>4.6511630000000004</v>
      </c>
      <c r="L152" s="76">
        <v>0</v>
      </c>
      <c r="M152" s="76">
        <v>0</v>
      </c>
      <c r="N152" s="76">
        <v>5</v>
      </c>
      <c r="O152" s="77">
        <v>11.62791</v>
      </c>
    </row>
    <row r="153" spans="1:15" x14ac:dyDescent="0.25">
      <c r="A153" s="76" t="s">
        <v>305</v>
      </c>
      <c r="B153" s="76">
        <v>1</v>
      </c>
      <c r="C153" s="77">
        <v>3.5714290000000002</v>
      </c>
      <c r="D153" s="76">
        <v>3</v>
      </c>
      <c r="E153" s="77">
        <v>10.71429</v>
      </c>
      <c r="F153" s="76">
        <v>0</v>
      </c>
      <c r="G153" s="77">
        <v>0</v>
      </c>
      <c r="H153" s="76">
        <v>0</v>
      </c>
      <c r="I153" s="77">
        <v>0</v>
      </c>
      <c r="J153" s="76">
        <v>0</v>
      </c>
      <c r="K153" s="77">
        <v>0</v>
      </c>
      <c r="L153" s="76">
        <v>0</v>
      </c>
      <c r="M153" s="76">
        <v>0</v>
      </c>
      <c r="N153" s="76">
        <v>24</v>
      </c>
      <c r="O153" s="77">
        <v>85.714290000000005</v>
      </c>
    </row>
    <row r="154" spans="1:15" x14ac:dyDescent="0.25">
      <c r="A154" s="76" t="s">
        <v>306</v>
      </c>
      <c r="B154" s="76">
        <v>0</v>
      </c>
      <c r="C154" s="77">
        <v>0</v>
      </c>
      <c r="D154" s="76">
        <v>1</v>
      </c>
      <c r="E154" s="77">
        <v>2.8571430000000002</v>
      </c>
      <c r="F154" s="76">
        <v>0</v>
      </c>
      <c r="G154" s="77">
        <v>0</v>
      </c>
      <c r="H154" s="76">
        <v>0</v>
      </c>
      <c r="I154" s="77">
        <v>0</v>
      </c>
      <c r="J154" s="76">
        <v>0</v>
      </c>
      <c r="K154" s="77">
        <v>0</v>
      </c>
      <c r="L154" s="76">
        <v>0</v>
      </c>
      <c r="M154" s="76">
        <v>0</v>
      </c>
      <c r="N154" s="76">
        <v>34</v>
      </c>
      <c r="O154" s="77">
        <v>97.142859999999999</v>
      </c>
    </row>
    <row r="155" spans="1:15" x14ac:dyDescent="0.25">
      <c r="A155" s="76" t="s">
        <v>307</v>
      </c>
      <c r="B155" s="76">
        <v>7</v>
      </c>
      <c r="C155" s="77">
        <v>9.5890409999999999</v>
      </c>
      <c r="D155" s="76">
        <v>26</v>
      </c>
      <c r="E155" s="77">
        <v>35.616439999999997</v>
      </c>
      <c r="F155" s="76">
        <v>9</v>
      </c>
      <c r="G155" s="77">
        <v>12.32877</v>
      </c>
      <c r="H155" s="76">
        <v>11</v>
      </c>
      <c r="I155" s="77">
        <v>15.068490000000001</v>
      </c>
      <c r="J155" s="76">
        <v>1</v>
      </c>
      <c r="K155" s="77">
        <v>1.3698630000000001</v>
      </c>
      <c r="L155" s="76">
        <v>0</v>
      </c>
      <c r="M155" s="76">
        <v>0</v>
      </c>
      <c r="N155" s="76">
        <v>19</v>
      </c>
      <c r="O155" s="77">
        <v>26.0274</v>
      </c>
    </row>
    <row r="156" spans="1:15" x14ac:dyDescent="0.25">
      <c r="A156" s="76" t="s">
        <v>308</v>
      </c>
      <c r="B156" s="76">
        <v>9</v>
      </c>
      <c r="C156" s="77">
        <v>13.043480000000001</v>
      </c>
      <c r="D156" s="76">
        <v>23</v>
      </c>
      <c r="E156" s="77">
        <v>33.333329999999997</v>
      </c>
      <c r="F156" s="76">
        <v>10</v>
      </c>
      <c r="G156" s="77">
        <v>14.492749999999999</v>
      </c>
      <c r="H156" s="76">
        <v>6</v>
      </c>
      <c r="I156" s="77">
        <v>8.6956520000000008</v>
      </c>
      <c r="J156" s="76">
        <v>1</v>
      </c>
      <c r="K156" s="77">
        <v>1.4492750000000001</v>
      </c>
      <c r="L156" s="76">
        <v>0</v>
      </c>
      <c r="M156" s="76">
        <v>0</v>
      </c>
      <c r="N156" s="76">
        <v>20</v>
      </c>
      <c r="O156" s="77">
        <v>28.985510000000001</v>
      </c>
    </row>
    <row r="157" spans="1:15" x14ac:dyDescent="0.25">
      <c r="A157" s="76" t="s">
        <v>309</v>
      </c>
      <c r="B157" s="76">
        <v>19</v>
      </c>
      <c r="C157" s="77">
        <v>16.101690000000001</v>
      </c>
      <c r="D157" s="76">
        <v>28</v>
      </c>
      <c r="E157" s="77">
        <v>23.728809999999999</v>
      </c>
      <c r="F157" s="76">
        <v>10</v>
      </c>
      <c r="G157" s="77">
        <v>8.4745760000000008</v>
      </c>
      <c r="H157" s="76">
        <v>17</v>
      </c>
      <c r="I157" s="77">
        <v>14.406779999999999</v>
      </c>
      <c r="J157" s="76">
        <v>2</v>
      </c>
      <c r="K157" s="77">
        <v>1.6949149999999999</v>
      </c>
      <c r="L157" s="76">
        <v>0</v>
      </c>
      <c r="M157" s="76">
        <v>0</v>
      </c>
      <c r="N157" s="76">
        <v>42</v>
      </c>
      <c r="O157" s="77">
        <v>35.593220000000002</v>
      </c>
    </row>
    <row r="158" spans="1:15" x14ac:dyDescent="0.25">
      <c r="A158" s="76" t="s">
        <v>310</v>
      </c>
      <c r="B158" s="76">
        <v>6</v>
      </c>
      <c r="C158" s="77">
        <v>9.2307690000000004</v>
      </c>
      <c r="D158" s="76">
        <v>23</v>
      </c>
      <c r="E158" s="77">
        <v>35.384619999999998</v>
      </c>
      <c r="F158" s="76">
        <v>6</v>
      </c>
      <c r="G158" s="77">
        <v>9.2307690000000004</v>
      </c>
      <c r="H158" s="76">
        <v>6</v>
      </c>
      <c r="I158" s="77">
        <v>9.2307690000000004</v>
      </c>
      <c r="J158" s="76">
        <v>0</v>
      </c>
      <c r="K158" s="77">
        <v>0</v>
      </c>
      <c r="L158" s="76">
        <v>0</v>
      </c>
      <c r="M158" s="76">
        <v>0</v>
      </c>
      <c r="N158" s="76">
        <v>24</v>
      </c>
      <c r="O158" s="77">
        <v>36.923079999999999</v>
      </c>
    </row>
    <row r="159" spans="1:15" x14ac:dyDescent="0.25">
      <c r="A159" s="76" t="s">
        <v>311</v>
      </c>
      <c r="B159" s="76">
        <v>11</v>
      </c>
      <c r="C159" s="77">
        <v>19.642859999999999</v>
      </c>
      <c r="D159" s="76">
        <v>10</v>
      </c>
      <c r="E159" s="77">
        <v>17.857140000000001</v>
      </c>
      <c r="F159" s="76">
        <v>4</v>
      </c>
      <c r="G159" s="77">
        <v>7.1428570000000002</v>
      </c>
      <c r="H159" s="76">
        <v>1</v>
      </c>
      <c r="I159" s="77">
        <v>1.785714</v>
      </c>
      <c r="J159" s="76">
        <v>0</v>
      </c>
      <c r="K159" s="77">
        <v>0</v>
      </c>
      <c r="L159" s="76">
        <v>0</v>
      </c>
      <c r="M159" s="76">
        <v>0</v>
      </c>
      <c r="N159" s="76">
        <v>30</v>
      </c>
      <c r="O159" s="77">
        <v>53.571429999999999</v>
      </c>
    </row>
    <row r="160" spans="1:15" x14ac:dyDescent="0.25">
      <c r="A160" s="76" t="s">
        <v>312</v>
      </c>
      <c r="B160" s="76">
        <v>0</v>
      </c>
      <c r="C160" s="77">
        <v>0</v>
      </c>
      <c r="D160" s="76">
        <v>7</v>
      </c>
      <c r="E160" s="77">
        <v>24.137930000000001</v>
      </c>
      <c r="F160" s="76">
        <v>1</v>
      </c>
      <c r="G160" s="77">
        <v>3.4482759999999999</v>
      </c>
      <c r="H160" s="76">
        <v>1</v>
      </c>
      <c r="I160" s="77">
        <v>3.4482759999999999</v>
      </c>
      <c r="J160" s="76">
        <v>0</v>
      </c>
      <c r="K160" s="77">
        <v>0</v>
      </c>
      <c r="L160" s="76">
        <v>0</v>
      </c>
      <c r="M160" s="76">
        <v>0</v>
      </c>
      <c r="N160" s="76">
        <v>20</v>
      </c>
      <c r="O160" s="77">
        <v>68.965519999999998</v>
      </c>
    </row>
    <row r="161" spans="1:15" x14ac:dyDescent="0.25">
      <c r="A161" s="76" t="s">
        <v>313</v>
      </c>
      <c r="B161" s="76">
        <v>4</v>
      </c>
      <c r="C161" s="77">
        <v>8.1632650000000009</v>
      </c>
      <c r="D161" s="76">
        <v>29</v>
      </c>
      <c r="E161" s="77">
        <v>59.183669999999999</v>
      </c>
      <c r="F161" s="76">
        <v>6</v>
      </c>
      <c r="G161" s="77">
        <v>12.244899999999999</v>
      </c>
      <c r="H161" s="76">
        <v>1</v>
      </c>
      <c r="I161" s="77">
        <v>2.040816</v>
      </c>
      <c r="J161" s="76">
        <v>2</v>
      </c>
      <c r="K161" s="77">
        <v>4.0816330000000001</v>
      </c>
      <c r="L161" s="76">
        <v>0</v>
      </c>
      <c r="M161" s="76">
        <v>0</v>
      </c>
      <c r="N161" s="76">
        <v>7</v>
      </c>
      <c r="O161" s="77">
        <v>14.28571</v>
      </c>
    </row>
    <row r="162" spans="1:15" x14ac:dyDescent="0.25">
      <c r="A162" s="76" t="s">
        <v>314</v>
      </c>
      <c r="B162" s="76">
        <v>7</v>
      </c>
      <c r="C162" s="77">
        <v>10.447760000000001</v>
      </c>
      <c r="D162" s="76">
        <v>15</v>
      </c>
      <c r="E162" s="77">
        <v>22.388059999999999</v>
      </c>
      <c r="F162" s="76">
        <v>10</v>
      </c>
      <c r="G162" s="77">
        <v>14.925369999999999</v>
      </c>
      <c r="H162" s="76">
        <v>12</v>
      </c>
      <c r="I162" s="77">
        <v>17.910450000000001</v>
      </c>
      <c r="J162" s="76">
        <v>3</v>
      </c>
      <c r="K162" s="77">
        <v>4.4776119999999997</v>
      </c>
      <c r="L162" s="76">
        <v>0</v>
      </c>
      <c r="M162" s="76">
        <v>0</v>
      </c>
      <c r="N162" s="76">
        <v>20</v>
      </c>
      <c r="O162" s="77">
        <v>29.850750000000001</v>
      </c>
    </row>
    <row r="163" spans="1:15" x14ac:dyDescent="0.25">
      <c r="A163" s="76" t="s">
        <v>315</v>
      </c>
      <c r="B163" s="76">
        <v>22</v>
      </c>
      <c r="C163" s="77">
        <v>31.884060000000002</v>
      </c>
      <c r="D163" s="76">
        <v>18</v>
      </c>
      <c r="E163" s="77">
        <v>26.086960000000001</v>
      </c>
      <c r="F163" s="76">
        <v>5</v>
      </c>
      <c r="G163" s="77">
        <v>7.2463769999999998</v>
      </c>
      <c r="H163" s="76">
        <v>7</v>
      </c>
      <c r="I163" s="77">
        <v>10.14493</v>
      </c>
      <c r="J163" s="76">
        <v>3</v>
      </c>
      <c r="K163" s="77">
        <v>4.3478260000000004</v>
      </c>
      <c r="L163" s="76">
        <v>0</v>
      </c>
      <c r="M163" s="76">
        <v>0</v>
      </c>
      <c r="N163" s="76">
        <v>14</v>
      </c>
      <c r="O163" s="77">
        <v>20.289860000000001</v>
      </c>
    </row>
    <row r="164" spans="1:15" x14ac:dyDescent="0.25">
      <c r="A164" s="76" t="s">
        <v>316</v>
      </c>
      <c r="B164" s="76">
        <v>11</v>
      </c>
      <c r="C164" s="77">
        <v>13.75</v>
      </c>
      <c r="D164" s="76">
        <v>30</v>
      </c>
      <c r="E164" s="77">
        <v>37.5</v>
      </c>
      <c r="F164" s="76">
        <v>12</v>
      </c>
      <c r="G164" s="77">
        <v>15</v>
      </c>
      <c r="H164" s="76">
        <v>6</v>
      </c>
      <c r="I164" s="77">
        <v>7.5</v>
      </c>
      <c r="J164" s="76">
        <v>0</v>
      </c>
      <c r="K164" s="77">
        <v>0</v>
      </c>
      <c r="L164" s="76">
        <v>0</v>
      </c>
      <c r="M164" s="76">
        <v>0</v>
      </c>
      <c r="N164" s="76">
        <v>21</v>
      </c>
      <c r="O164" s="77">
        <v>26.25</v>
      </c>
    </row>
    <row r="165" spans="1:15" x14ac:dyDescent="0.25">
      <c r="A165" s="76" t="s">
        <v>317</v>
      </c>
      <c r="B165" s="76">
        <v>2</v>
      </c>
      <c r="C165" s="77">
        <v>5.555555</v>
      </c>
      <c r="D165" s="76">
        <v>18</v>
      </c>
      <c r="E165" s="77">
        <v>50</v>
      </c>
      <c r="F165" s="76">
        <v>3</v>
      </c>
      <c r="G165" s="77">
        <v>8.3333329999999997</v>
      </c>
      <c r="H165" s="76">
        <v>5</v>
      </c>
      <c r="I165" s="77">
        <v>13.88889</v>
      </c>
      <c r="J165" s="76">
        <v>0</v>
      </c>
      <c r="K165" s="77">
        <v>0</v>
      </c>
      <c r="L165" s="76">
        <v>0</v>
      </c>
      <c r="M165" s="76">
        <v>0</v>
      </c>
      <c r="N165" s="76">
        <v>8</v>
      </c>
      <c r="O165" s="77">
        <v>22.22222</v>
      </c>
    </row>
    <row r="166" spans="1:15" x14ac:dyDescent="0.25">
      <c r="A166" s="76" t="s">
        <v>318</v>
      </c>
      <c r="B166" s="76">
        <v>12</v>
      </c>
      <c r="C166" s="77">
        <v>13.043480000000001</v>
      </c>
      <c r="D166" s="76">
        <v>33</v>
      </c>
      <c r="E166" s="77">
        <v>35.86956</v>
      </c>
      <c r="F166" s="76">
        <v>10</v>
      </c>
      <c r="G166" s="77">
        <v>10.86957</v>
      </c>
      <c r="H166" s="76">
        <v>2</v>
      </c>
      <c r="I166" s="77">
        <v>2.1739130000000002</v>
      </c>
      <c r="J166" s="76">
        <v>1</v>
      </c>
      <c r="K166" s="77">
        <v>1.086957</v>
      </c>
      <c r="L166" s="76">
        <v>0</v>
      </c>
      <c r="M166" s="76">
        <v>0</v>
      </c>
      <c r="N166" s="76">
        <v>34</v>
      </c>
      <c r="O166" s="77">
        <v>36.956519999999998</v>
      </c>
    </row>
    <row r="167" spans="1:15" x14ac:dyDescent="0.25">
      <c r="A167" s="76" t="s">
        <v>319</v>
      </c>
      <c r="B167" s="76">
        <v>9</v>
      </c>
      <c r="C167" s="77">
        <v>14.51613</v>
      </c>
      <c r="D167" s="76">
        <v>16</v>
      </c>
      <c r="E167" s="77">
        <v>25.806450000000002</v>
      </c>
      <c r="F167" s="76">
        <v>11</v>
      </c>
      <c r="G167" s="77">
        <v>17.74194</v>
      </c>
      <c r="H167" s="76">
        <v>17</v>
      </c>
      <c r="I167" s="77">
        <v>27.419360000000001</v>
      </c>
      <c r="J167" s="76">
        <v>3</v>
      </c>
      <c r="K167" s="77">
        <v>4.8387099999999998</v>
      </c>
      <c r="L167" s="76">
        <v>0</v>
      </c>
      <c r="M167" s="76">
        <v>0</v>
      </c>
      <c r="N167" s="76">
        <v>6</v>
      </c>
      <c r="O167" s="77">
        <v>9.6774199999999997</v>
      </c>
    </row>
    <row r="168" spans="1:15" x14ac:dyDescent="0.25">
      <c r="A168" s="76" t="s">
        <v>320</v>
      </c>
      <c r="B168" s="76">
        <v>2</v>
      </c>
      <c r="C168" s="77">
        <v>8.6956520000000008</v>
      </c>
      <c r="D168" s="76">
        <v>10</v>
      </c>
      <c r="E168" s="77">
        <v>43.478259999999999</v>
      </c>
      <c r="F168" s="76">
        <v>7</v>
      </c>
      <c r="G168" s="77">
        <v>30.43478</v>
      </c>
      <c r="H168" s="76">
        <v>3</v>
      </c>
      <c r="I168" s="77">
        <v>13.043480000000001</v>
      </c>
      <c r="J168" s="76">
        <v>0</v>
      </c>
      <c r="K168" s="77">
        <v>0</v>
      </c>
      <c r="L168" s="76">
        <v>0</v>
      </c>
      <c r="M168" s="76">
        <v>0</v>
      </c>
      <c r="N168" s="76">
        <v>1</v>
      </c>
      <c r="O168" s="77">
        <v>4.3478260000000004</v>
      </c>
    </row>
    <row r="169" spans="1:15" x14ac:dyDescent="0.25">
      <c r="A169" s="76" t="s">
        <v>321</v>
      </c>
      <c r="B169" s="76">
        <v>4</v>
      </c>
      <c r="C169" s="77">
        <v>12.5</v>
      </c>
      <c r="D169" s="76">
        <v>9</v>
      </c>
      <c r="E169" s="77">
        <v>28.125</v>
      </c>
      <c r="F169" s="76">
        <v>3</v>
      </c>
      <c r="G169" s="77">
        <v>9.375</v>
      </c>
      <c r="H169" s="76">
        <v>3</v>
      </c>
      <c r="I169" s="77">
        <v>9.375</v>
      </c>
      <c r="J169" s="76">
        <v>1</v>
      </c>
      <c r="K169" s="77">
        <v>3.125</v>
      </c>
      <c r="L169" s="76">
        <v>0</v>
      </c>
      <c r="M169" s="76">
        <v>0</v>
      </c>
      <c r="N169" s="76">
        <v>12</v>
      </c>
      <c r="O169" s="77">
        <v>37.5</v>
      </c>
    </row>
    <row r="170" spans="1:15" x14ac:dyDescent="0.25">
      <c r="A170" s="76" t="s">
        <v>322</v>
      </c>
      <c r="B170" s="76">
        <v>11</v>
      </c>
      <c r="C170" s="77">
        <v>13.924049999999999</v>
      </c>
      <c r="D170" s="76">
        <v>37</v>
      </c>
      <c r="E170" s="77">
        <v>46.835439999999998</v>
      </c>
      <c r="F170" s="76">
        <v>13</v>
      </c>
      <c r="G170" s="77">
        <v>16.4557</v>
      </c>
      <c r="H170" s="76">
        <v>8</v>
      </c>
      <c r="I170" s="77">
        <v>10.126580000000001</v>
      </c>
      <c r="J170" s="76">
        <v>1</v>
      </c>
      <c r="K170" s="77">
        <v>1.2658229999999999</v>
      </c>
      <c r="L170" s="76">
        <v>0</v>
      </c>
      <c r="M170" s="76">
        <v>0</v>
      </c>
      <c r="N170" s="76">
        <v>9</v>
      </c>
      <c r="O170" s="77">
        <v>11.39241</v>
      </c>
    </row>
    <row r="171" spans="1:15" x14ac:dyDescent="0.25">
      <c r="A171" s="76" t="s">
        <v>323</v>
      </c>
      <c r="B171" s="76">
        <v>24</v>
      </c>
      <c r="C171" s="77">
        <v>26.66667</v>
      </c>
      <c r="D171" s="76">
        <v>26</v>
      </c>
      <c r="E171" s="77">
        <v>28.88889</v>
      </c>
      <c r="F171" s="76">
        <v>7</v>
      </c>
      <c r="G171" s="77">
        <v>7.7777779999999996</v>
      </c>
      <c r="H171" s="76">
        <v>6</v>
      </c>
      <c r="I171" s="77">
        <v>6.6666670000000003</v>
      </c>
      <c r="J171" s="76">
        <v>2</v>
      </c>
      <c r="K171" s="77">
        <v>2.2222219999999999</v>
      </c>
      <c r="L171" s="76">
        <v>0</v>
      </c>
      <c r="M171" s="76">
        <v>0</v>
      </c>
      <c r="N171" s="76">
        <v>25</v>
      </c>
      <c r="O171" s="77">
        <v>27.77778</v>
      </c>
    </row>
    <row r="172" spans="1:15" x14ac:dyDescent="0.25">
      <c r="A172" s="76" t="s">
        <v>324</v>
      </c>
      <c r="B172" s="76">
        <v>9</v>
      </c>
      <c r="C172" s="77">
        <v>10.227270000000001</v>
      </c>
      <c r="D172" s="76">
        <v>3</v>
      </c>
      <c r="E172" s="77">
        <v>3.4090910000000001</v>
      </c>
      <c r="F172" s="76">
        <v>2</v>
      </c>
      <c r="G172" s="77">
        <v>2.2727270000000002</v>
      </c>
      <c r="H172" s="76">
        <v>1</v>
      </c>
      <c r="I172" s="77">
        <v>1.1363639999999999</v>
      </c>
      <c r="J172" s="76">
        <v>0</v>
      </c>
      <c r="K172" s="77">
        <v>0</v>
      </c>
      <c r="L172" s="76">
        <v>0</v>
      </c>
      <c r="M172" s="76">
        <v>0</v>
      </c>
      <c r="N172" s="76">
        <v>73</v>
      </c>
      <c r="O172" s="77">
        <v>82.954539999999994</v>
      </c>
    </row>
    <row r="173" spans="1:15" x14ac:dyDescent="0.25">
      <c r="A173" s="76" t="s">
        <v>325</v>
      </c>
      <c r="B173" s="76">
        <v>13</v>
      </c>
      <c r="C173" s="77">
        <v>11.01695</v>
      </c>
      <c r="D173" s="76">
        <v>13</v>
      </c>
      <c r="E173" s="77">
        <v>11.01695</v>
      </c>
      <c r="F173" s="76">
        <v>12</v>
      </c>
      <c r="G173" s="77">
        <v>10.16949</v>
      </c>
      <c r="H173" s="76">
        <v>9</v>
      </c>
      <c r="I173" s="77">
        <v>7.6271190000000004</v>
      </c>
      <c r="J173" s="76">
        <v>2</v>
      </c>
      <c r="K173" s="77">
        <v>1.6949149999999999</v>
      </c>
      <c r="L173" s="76">
        <v>0</v>
      </c>
      <c r="M173" s="76">
        <v>0</v>
      </c>
      <c r="N173" s="76">
        <v>69</v>
      </c>
      <c r="O173" s="77">
        <v>58.474580000000003</v>
      </c>
    </row>
    <row r="174" spans="1:15" x14ac:dyDescent="0.25">
      <c r="A174" s="76" t="s">
        <v>326</v>
      </c>
      <c r="B174" s="76">
        <v>9</v>
      </c>
      <c r="C174" s="77">
        <v>14.51613</v>
      </c>
      <c r="D174" s="76">
        <v>22</v>
      </c>
      <c r="E174" s="77">
        <v>35.483870000000003</v>
      </c>
      <c r="F174" s="76">
        <v>5</v>
      </c>
      <c r="G174" s="77">
        <v>8.0645159999999994</v>
      </c>
      <c r="H174" s="76">
        <v>6</v>
      </c>
      <c r="I174" s="77">
        <v>9.6774199999999997</v>
      </c>
      <c r="J174" s="76">
        <v>0</v>
      </c>
      <c r="K174" s="77">
        <v>0</v>
      </c>
      <c r="L174" s="76">
        <v>0</v>
      </c>
      <c r="M174" s="76">
        <v>0</v>
      </c>
      <c r="N174" s="76">
        <v>20</v>
      </c>
      <c r="O174" s="77">
        <v>32.25806</v>
      </c>
    </row>
    <row r="175" spans="1:15" x14ac:dyDescent="0.25">
      <c r="A175" s="76" t="s">
        <v>327</v>
      </c>
      <c r="B175" s="76">
        <v>4</v>
      </c>
      <c r="C175" s="77">
        <v>6.5573769999999998</v>
      </c>
      <c r="D175" s="76">
        <v>18</v>
      </c>
      <c r="E175" s="77">
        <v>29.508199999999999</v>
      </c>
      <c r="F175" s="76">
        <v>7</v>
      </c>
      <c r="G175" s="77">
        <v>11.47541</v>
      </c>
      <c r="H175" s="76">
        <v>8</v>
      </c>
      <c r="I175" s="77">
        <v>13.114750000000001</v>
      </c>
      <c r="J175" s="76">
        <v>1</v>
      </c>
      <c r="K175" s="77">
        <v>1.6393439999999999</v>
      </c>
      <c r="L175" s="76">
        <v>0</v>
      </c>
      <c r="M175" s="76">
        <v>0</v>
      </c>
      <c r="N175" s="76">
        <v>23</v>
      </c>
      <c r="O175" s="77">
        <v>37.704920000000001</v>
      </c>
    </row>
    <row r="176" spans="1:15" x14ac:dyDescent="0.25">
      <c r="A176" s="76" t="s">
        <v>328</v>
      </c>
      <c r="B176" s="76">
        <v>4</v>
      </c>
      <c r="C176" s="77">
        <v>9.3023249999999997</v>
      </c>
      <c r="D176" s="76">
        <v>9</v>
      </c>
      <c r="E176" s="77">
        <v>20.930230000000002</v>
      </c>
      <c r="F176" s="76">
        <v>8</v>
      </c>
      <c r="G176" s="77">
        <v>18.604649999999999</v>
      </c>
      <c r="H176" s="76">
        <v>4</v>
      </c>
      <c r="I176" s="77">
        <v>9.3023249999999997</v>
      </c>
      <c r="J176" s="76">
        <v>0</v>
      </c>
      <c r="K176" s="77">
        <v>0</v>
      </c>
      <c r="L176" s="76">
        <v>0</v>
      </c>
      <c r="M176" s="76">
        <v>0</v>
      </c>
      <c r="N176" s="76">
        <v>18</v>
      </c>
      <c r="O176" s="77">
        <v>41.860469999999999</v>
      </c>
    </row>
    <row r="177" spans="1:15" x14ac:dyDescent="0.25">
      <c r="A177" s="76" t="s">
        <v>329</v>
      </c>
      <c r="B177" s="76">
        <v>5</v>
      </c>
      <c r="C177" s="77">
        <v>12.195119999999999</v>
      </c>
      <c r="D177" s="76">
        <v>13</v>
      </c>
      <c r="E177" s="77">
        <v>31.707319999999999</v>
      </c>
      <c r="F177" s="76">
        <v>12</v>
      </c>
      <c r="G177" s="77">
        <v>29.26829</v>
      </c>
      <c r="H177" s="76">
        <v>3</v>
      </c>
      <c r="I177" s="77">
        <v>7.3170729999999997</v>
      </c>
      <c r="J177" s="76">
        <v>1</v>
      </c>
      <c r="K177" s="77">
        <v>2.4390239999999999</v>
      </c>
      <c r="L177" s="76">
        <v>0</v>
      </c>
      <c r="M177" s="76">
        <v>0</v>
      </c>
      <c r="N177" s="76">
        <v>7</v>
      </c>
      <c r="O177" s="77">
        <v>17.073170000000001</v>
      </c>
    </row>
    <row r="178" spans="1:15" x14ac:dyDescent="0.25">
      <c r="A178" s="76" t="s">
        <v>330</v>
      </c>
      <c r="B178" s="76">
        <v>5</v>
      </c>
      <c r="C178" s="77">
        <v>8.0645159999999994</v>
      </c>
      <c r="D178" s="76">
        <v>30</v>
      </c>
      <c r="E178" s="77">
        <v>48.387099999999997</v>
      </c>
      <c r="F178" s="76">
        <v>11</v>
      </c>
      <c r="G178" s="77">
        <v>17.74194</v>
      </c>
      <c r="H178" s="76">
        <v>11</v>
      </c>
      <c r="I178" s="77">
        <v>17.74194</v>
      </c>
      <c r="J178" s="76">
        <v>1</v>
      </c>
      <c r="K178" s="77">
        <v>1.612903</v>
      </c>
      <c r="L178" s="76">
        <v>0</v>
      </c>
      <c r="M178" s="76">
        <v>0</v>
      </c>
      <c r="N178" s="76">
        <v>4</v>
      </c>
      <c r="O178" s="77">
        <v>6.451613</v>
      </c>
    </row>
    <row r="179" spans="1:15" x14ac:dyDescent="0.25">
      <c r="A179" s="76" t="s">
        <v>331</v>
      </c>
      <c r="B179" s="76">
        <v>11</v>
      </c>
      <c r="C179" s="77">
        <v>31.428570000000001</v>
      </c>
      <c r="D179" s="76">
        <v>7</v>
      </c>
      <c r="E179" s="77">
        <v>20</v>
      </c>
      <c r="F179" s="76">
        <v>8</v>
      </c>
      <c r="G179" s="77">
        <v>22.857140000000001</v>
      </c>
      <c r="H179" s="76">
        <v>5</v>
      </c>
      <c r="I179" s="77">
        <v>14.28571</v>
      </c>
      <c r="J179" s="76">
        <v>0</v>
      </c>
      <c r="K179" s="77">
        <v>0</v>
      </c>
      <c r="L179" s="76">
        <v>0</v>
      </c>
      <c r="M179" s="76">
        <v>0</v>
      </c>
      <c r="N179" s="76">
        <v>4</v>
      </c>
      <c r="O179" s="77">
        <v>11.428570000000001</v>
      </c>
    </row>
    <row r="180" spans="1:15" x14ac:dyDescent="0.25">
      <c r="A180" s="76" t="s">
        <v>332</v>
      </c>
      <c r="B180" s="76">
        <v>9</v>
      </c>
      <c r="C180" s="77">
        <v>13.432840000000001</v>
      </c>
      <c r="D180" s="76">
        <v>18</v>
      </c>
      <c r="E180" s="77">
        <v>26.865670000000001</v>
      </c>
      <c r="F180" s="76">
        <v>13</v>
      </c>
      <c r="G180" s="77">
        <v>19.402979999999999</v>
      </c>
      <c r="H180" s="76">
        <v>8</v>
      </c>
      <c r="I180" s="77">
        <v>11.940300000000001</v>
      </c>
      <c r="J180" s="76">
        <v>2</v>
      </c>
      <c r="K180" s="77">
        <v>2.9850750000000001</v>
      </c>
      <c r="L180" s="76">
        <v>0</v>
      </c>
      <c r="M180" s="76">
        <v>0</v>
      </c>
      <c r="N180" s="76">
        <v>17</v>
      </c>
      <c r="O180" s="77">
        <v>25.37313</v>
      </c>
    </row>
    <row r="181" spans="1:15" x14ac:dyDescent="0.25">
      <c r="A181" s="76" t="s">
        <v>333</v>
      </c>
      <c r="B181" s="76">
        <v>17</v>
      </c>
      <c r="C181" s="77">
        <v>23.287669999999999</v>
      </c>
      <c r="D181" s="76">
        <v>20</v>
      </c>
      <c r="E181" s="77">
        <v>27.397259999999999</v>
      </c>
      <c r="F181" s="76">
        <v>10</v>
      </c>
      <c r="G181" s="77">
        <v>13.69863</v>
      </c>
      <c r="H181" s="76">
        <v>3</v>
      </c>
      <c r="I181" s="77">
        <v>4.1095889999999997</v>
      </c>
      <c r="J181" s="76">
        <v>0</v>
      </c>
      <c r="K181" s="77">
        <v>0</v>
      </c>
      <c r="L181" s="76">
        <v>0</v>
      </c>
      <c r="M181" s="76">
        <v>0</v>
      </c>
      <c r="N181" s="76">
        <v>23</v>
      </c>
      <c r="O181" s="77">
        <v>31.50685</v>
      </c>
    </row>
    <row r="182" spans="1:15" x14ac:dyDescent="0.25">
      <c r="A182" s="76" t="s">
        <v>334</v>
      </c>
      <c r="B182" s="76">
        <v>3</v>
      </c>
      <c r="C182" s="77">
        <v>4.4776119999999997</v>
      </c>
      <c r="D182" s="76">
        <v>21</v>
      </c>
      <c r="E182" s="77">
        <v>31.34328</v>
      </c>
      <c r="F182" s="76">
        <v>18</v>
      </c>
      <c r="G182" s="77">
        <v>26.865670000000001</v>
      </c>
      <c r="H182" s="76">
        <v>9</v>
      </c>
      <c r="I182" s="77">
        <v>13.432840000000001</v>
      </c>
      <c r="J182" s="76">
        <v>1</v>
      </c>
      <c r="K182" s="77">
        <v>1.492537</v>
      </c>
      <c r="L182" s="76">
        <v>0</v>
      </c>
      <c r="M182" s="76">
        <v>0</v>
      </c>
      <c r="N182" s="76">
        <v>15</v>
      </c>
      <c r="O182" s="77">
        <v>22.388059999999999</v>
      </c>
    </row>
    <row r="183" spans="1:15" x14ac:dyDescent="0.25">
      <c r="A183" s="76" t="s">
        <v>335</v>
      </c>
      <c r="B183" s="76">
        <v>2</v>
      </c>
      <c r="C183" s="77">
        <v>2.9850750000000001</v>
      </c>
      <c r="D183" s="76">
        <v>20</v>
      </c>
      <c r="E183" s="77">
        <v>29.850750000000001</v>
      </c>
      <c r="F183" s="76">
        <v>7</v>
      </c>
      <c r="G183" s="77">
        <v>10.447760000000001</v>
      </c>
      <c r="H183" s="76">
        <v>5</v>
      </c>
      <c r="I183" s="77">
        <v>7.4626869999999998</v>
      </c>
      <c r="J183" s="76">
        <v>1</v>
      </c>
      <c r="K183" s="77">
        <v>1.492537</v>
      </c>
      <c r="L183" s="76">
        <v>0</v>
      </c>
      <c r="M183" s="76">
        <v>0</v>
      </c>
      <c r="N183" s="76">
        <v>32</v>
      </c>
      <c r="O183" s="77">
        <v>47.761189999999999</v>
      </c>
    </row>
    <row r="184" spans="1:15" x14ac:dyDescent="0.25">
      <c r="A184" s="76" t="s">
        <v>336</v>
      </c>
      <c r="B184" s="76">
        <v>1</v>
      </c>
      <c r="C184" s="77">
        <v>1.9607840000000001</v>
      </c>
      <c r="D184" s="76">
        <v>17</v>
      </c>
      <c r="E184" s="77">
        <v>33.333329999999997</v>
      </c>
      <c r="F184" s="76">
        <v>8</v>
      </c>
      <c r="G184" s="77">
        <v>15.68627</v>
      </c>
      <c r="H184" s="76">
        <v>8</v>
      </c>
      <c r="I184" s="77">
        <v>15.68627</v>
      </c>
      <c r="J184" s="76">
        <v>1</v>
      </c>
      <c r="K184" s="77">
        <v>1.9607840000000001</v>
      </c>
      <c r="L184" s="76">
        <v>0</v>
      </c>
      <c r="M184" s="76">
        <v>0</v>
      </c>
      <c r="N184" s="76">
        <v>16</v>
      </c>
      <c r="O184" s="77">
        <v>31.37255</v>
      </c>
    </row>
    <row r="185" spans="1:15" x14ac:dyDescent="0.25">
      <c r="A185" s="76" t="s">
        <v>337</v>
      </c>
      <c r="B185" s="76">
        <v>2</v>
      </c>
      <c r="C185" s="77">
        <v>10.52632</v>
      </c>
      <c r="D185" s="76">
        <v>8</v>
      </c>
      <c r="E185" s="77">
        <v>42.105260000000001</v>
      </c>
      <c r="F185" s="76">
        <v>2</v>
      </c>
      <c r="G185" s="77">
        <v>10.52632</v>
      </c>
      <c r="H185" s="76">
        <v>0</v>
      </c>
      <c r="I185" s="77">
        <v>0</v>
      </c>
      <c r="J185" s="76">
        <v>0</v>
      </c>
      <c r="K185" s="77">
        <v>0</v>
      </c>
      <c r="L185" s="76">
        <v>0</v>
      </c>
      <c r="M185" s="76">
        <v>0</v>
      </c>
      <c r="N185" s="76">
        <v>7</v>
      </c>
      <c r="O185" s="77">
        <v>36.842109999999998</v>
      </c>
    </row>
    <row r="186" spans="1:15" x14ac:dyDescent="0.25">
      <c r="A186" s="76" t="s">
        <v>338</v>
      </c>
      <c r="B186" s="76">
        <v>6</v>
      </c>
      <c r="C186" s="77">
        <v>17.142859999999999</v>
      </c>
      <c r="D186" s="76">
        <v>14</v>
      </c>
      <c r="E186" s="77">
        <v>40</v>
      </c>
      <c r="F186" s="76">
        <v>8</v>
      </c>
      <c r="G186" s="77">
        <v>22.857140000000001</v>
      </c>
      <c r="H186" s="76">
        <v>2</v>
      </c>
      <c r="I186" s="77">
        <v>5.7142860000000004</v>
      </c>
      <c r="J186" s="76">
        <v>0</v>
      </c>
      <c r="K186" s="77">
        <v>0</v>
      </c>
      <c r="L186" s="76">
        <v>0</v>
      </c>
      <c r="M186" s="76">
        <v>0</v>
      </c>
      <c r="N186" s="76">
        <v>5</v>
      </c>
      <c r="O186" s="77">
        <v>14.28571</v>
      </c>
    </row>
    <row r="187" spans="1:15" x14ac:dyDescent="0.25">
      <c r="A187" s="76" t="s">
        <v>339</v>
      </c>
      <c r="B187" s="76">
        <v>5</v>
      </c>
      <c r="C187" s="77">
        <v>9.6153849999999998</v>
      </c>
      <c r="D187" s="76">
        <v>14</v>
      </c>
      <c r="E187" s="77">
        <v>26.923079999999999</v>
      </c>
      <c r="F187" s="76">
        <v>10</v>
      </c>
      <c r="G187" s="77">
        <v>19.23077</v>
      </c>
      <c r="H187" s="76">
        <v>15</v>
      </c>
      <c r="I187" s="77">
        <v>28.846150000000002</v>
      </c>
      <c r="J187" s="76">
        <v>0</v>
      </c>
      <c r="K187" s="77">
        <v>0</v>
      </c>
      <c r="L187" s="76">
        <v>0</v>
      </c>
      <c r="M187" s="76">
        <v>0</v>
      </c>
      <c r="N187" s="76">
        <v>8</v>
      </c>
      <c r="O187" s="77">
        <v>15.38461</v>
      </c>
    </row>
    <row r="188" spans="1:15" x14ac:dyDescent="0.25">
      <c r="A188" s="76" t="s">
        <v>340</v>
      </c>
      <c r="B188" s="76">
        <v>12</v>
      </c>
      <c r="C188" s="77">
        <v>19.354839999999999</v>
      </c>
      <c r="D188" s="76">
        <v>20</v>
      </c>
      <c r="E188" s="77">
        <v>32.25806</v>
      </c>
      <c r="F188" s="76">
        <v>7</v>
      </c>
      <c r="G188" s="77">
        <v>11.290319999999999</v>
      </c>
      <c r="H188" s="76">
        <v>3</v>
      </c>
      <c r="I188" s="77">
        <v>4.8387099999999998</v>
      </c>
      <c r="J188" s="76">
        <v>1</v>
      </c>
      <c r="K188" s="77">
        <v>1.612903</v>
      </c>
      <c r="L188" s="76">
        <v>0</v>
      </c>
      <c r="M188" s="76">
        <v>0</v>
      </c>
      <c r="N188" s="76">
        <v>19</v>
      </c>
      <c r="O188" s="77">
        <v>30.645160000000001</v>
      </c>
    </row>
    <row r="189" spans="1:15" x14ac:dyDescent="0.25">
      <c r="A189" s="76" t="s">
        <v>341</v>
      </c>
      <c r="B189" s="76">
        <v>11</v>
      </c>
      <c r="C189" s="77">
        <v>28.947369999999999</v>
      </c>
      <c r="D189" s="76">
        <v>9</v>
      </c>
      <c r="E189" s="77">
        <v>23.68421</v>
      </c>
      <c r="F189" s="76">
        <v>4</v>
      </c>
      <c r="G189" s="77">
        <v>10.52632</v>
      </c>
      <c r="H189" s="76">
        <v>0</v>
      </c>
      <c r="I189" s="77">
        <v>0</v>
      </c>
      <c r="J189" s="76">
        <v>0</v>
      </c>
      <c r="K189" s="77">
        <v>0</v>
      </c>
      <c r="L189" s="76">
        <v>0</v>
      </c>
      <c r="M189" s="76">
        <v>0</v>
      </c>
      <c r="N189" s="76">
        <v>14</v>
      </c>
      <c r="O189" s="77">
        <v>36.842109999999998</v>
      </c>
    </row>
    <row r="190" spans="1:15" x14ac:dyDescent="0.25">
      <c r="A190" s="76" t="s">
        <v>342</v>
      </c>
      <c r="B190" s="76">
        <v>8</v>
      </c>
      <c r="C190" s="77">
        <v>19.5122</v>
      </c>
      <c r="D190" s="76">
        <v>16</v>
      </c>
      <c r="E190" s="77">
        <v>39.024389999999997</v>
      </c>
      <c r="F190" s="76">
        <v>7</v>
      </c>
      <c r="G190" s="77">
        <v>17.073170000000001</v>
      </c>
      <c r="H190" s="76">
        <v>2</v>
      </c>
      <c r="I190" s="77">
        <v>4.8780489999999999</v>
      </c>
      <c r="J190" s="76">
        <v>2</v>
      </c>
      <c r="K190" s="77">
        <v>4.8780489999999999</v>
      </c>
      <c r="L190" s="76">
        <v>0</v>
      </c>
      <c r="M190" s="76">
        <v>0</v>
      </c>
      <c r="N190" s="76">
        <v>6</v>
      </c>
      <c r="O190" s="77">
        <v>14.63415</v>
      </c>
    </row>
    <row r="191" spans="1:15" x14ac:dyDescent="0.25">
      <c r="A191" s="76" t="s">
        <v>343</v>
      </c>
      <c r="B191" s="76">
        <v>6</v>
      </c>
      <c r="C191" s="77">
        <v>18.181819999999998</v>
      </c>
      <c r="D191" s="76">
        <v>9</v>
      </c>
      <c r="E191" s="77">
        <v>27.272729999999999</v>
      </c>
      <c r="F191" s="76">
        <v>7</v>
      </c>
      <c r="G191" s="77">
        <v>21.212119999999999</v>
      </c>
      <c r="H191" s="76">
        <v>1</v>
      </c>
      <c r="I191" s="77">
        <v>3.030303</v>
      </c>
      <c r="J191" s="76">
        <v>0</v>
      </c>
      <c r="K191" s="77">
        <v>0</v>
      </c>
      <c r="L191" s="76">
        <v>0</v>
      </c>
      <c r="M191" s="76">
        <v>0</v>
      </c>
      <c r="N191" s="76">
        <v>10</v>
      </c>
      <c r="O191" s="77">
        <v>30.30303</v>
      </c>
    </row>
    <row r="192" spans="1:15" x14ac:dyDescent="0.25">
      <c r="A192" s="76" t="s">
        <v>344</v>
      </c>
      <c r="B192" s="76">
        <v>5</v>
      </c>
      <c r="C192" s="77">
        <v>16.12903</v>
      </c>
      <c r="D192" s="76">
        <v>8</v>
      </c>
      <c r="E192" s="77">
        <v>25.806450000000002</v>
      </c>
      <c r="F192" s="76">
        <v>6</v>
      </c>
      <c r="G192" s="77">
        <v>19.354839999999999</v>
      </c>
      <c r="H192" s="76">
        <v>4</v>
      </c>
      <c r="I192" s="77">
        <v>12.903230000000001</v>
      </c>
      <c r="J192" s="76">
        <v>0</v>
      </c>
      <c r="K192" s="77">
        <v>0</v>
      </c>
      <c r="L192" s="76">
        <v>0</v>
      </c>
      <c r="M192" s="76">
        <v>0</v>
      </c>
      <c r="N192" s="76">
        <v>8</v>
      </c>
      <c r="O192" s="77">
        <v>25.806450000000002</v>
      </c>
    </row>
    <row r="193" spans="1:15" x14ac:dyDescent="0.25">
      <c r="A193" s="76" t="s">
        <v>345</v>
      </c>
      <c r="B193" s="76">
        <v>29</v>
      </c>
      <c r="C193" s="77">
        <v>35.365850000000002</v>
      </c>
      <c r="D193" s="76">
        <v>29</v>
      </c>
      <c r="E193" s="77">
        <v>35.365850000000002</v>
      </c>
      <c r="F193" s="76">
        <v>7</v>
      </c>
      <c r="G193" s="77">
        <v>8.5365859999999998</v>
      </c>
      <c r="H193" s="76">
        <v>8</v>
      </c>
      <c r="I193" s="77">
        <v>9.7560979999999997</v>
      </c>
      <c r="J193" s="76">
        <v>3</v>
      </c>
      <c r="K193" s="77">
        <v>3.6585369999999999</v>
      </c>
      <c r="L193" s="76">
        <v>0</v>
      </c>
      <c r="M193" s="76">
        <v>0</v>
      </c>
      <c r="N193" s="76">
        <v>6</v>
      </c>
      <c r="O193" s="77">
        <v>7.3170729999999997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8"/>
  <sheetViews>
    <sheetView zoomScaleNormal="100" workbookViewId="0">
      <selection activeCell="E44" sqref="E44"/>
    </sheetView>
  </sheetViews>
  <sheetFormatPr defaultRowHeight="15" x14ac:dyDescent="0.25"/>
  <cols>
    <col min="1" max="16" width="20.5703125" style="76" customWidth="1"/>
    <col min="17" max="17" width="20.7109375" style="76" customWidth="1"/>
    <col min="18" max="16384" width="9.140625" style="76"/>
  </cols>
  <sheetData>
    <row r="1" spans="1:4" ht="22.5" x14ac:dyDescent="0.3">
      <c r="A1" s="26" t="s">
        <v>79</v>
      </c>
    </row>
    <row r="2" spans="1:4" ht="22.5" x14ac:dyDescent="0.3">
      <c r="A2" s="26"/>
    </row>
    <row r="3" spans="1:4" ht="45" customHeight="1" x14ac:dyDescent="0.25">
      <c r="A3" s="55" t="s">
        <v>137</v>
      </c>
    </row>
    <row r="4" spans="1:4" s="30" customFormat="1" x14ac:dyDescent="0.25">
      <c r="A4" s="166" t="s">
        <v>80</v>
      </c>
      <c r="B4" s="166" t="s">
        <v>29</v>
      </c>
      <c r="C4" s="183" t="s">
        <v>30</v>
      </c>
    </row>
    <row r="5" spans="1:4" x14ac:dyDescent="0.25">
      <c r="A5" s="80" t="s">
        <v>81</v>
      </c>
      <c r="B5" s="31">
        <v>601</v>
      </c>
      <c r="C5" s="81">
        <f>(B5/B13)</f>
        <v>8.6699365262550496E-2</v>
      </c>
    </row>
    <row r="6" spans="1:4" x14ac:dyDescent="0.25">
      <c r="A6" s="80" t="s">
        <v>82</v>
      </c>
      <c r="B6" s="31">
        <v>422</v>
      </c>
      <c r="C6" s="81">
        <f>(B6/B13)</f>
        <v>6.0877091748413159E-2</v>
      </c>
    </row>
    <row r="7" spans="1:4" x14ac:dyDescent="0.25">
      <c r="A7" s="80" t="s">
        <v>83</v>
      </c>
      <c r="B7" s="31">
        <v>83</v>
      </c>
      <c r="C7" s="81">
        <f>(B7/B13)</f>
        <v>1.1973456433929603E-2</v>
      </c>
    </row>
    <row r="8" spans="1:4" x14ac:dyDescent="0.25">
      <c r="A8" s="80" t="s">
        <v>84</v>
      </c>
      <c r="B8" s="31">
        <v>464</v>
      </c>
      <c r="C8" s="81">
        <f>(B8/B13)</f>
        <v>6.6935949221004043E-2</v>
      </c>
    </row>
    <row r="9" spans="1:4" x14ac:dyDescent="0.25">
      <c r="A9" s="80" t="s">
        <v>85</v>
      </c>
      <c r="B9" s="31">
        <v>999</v>
      </c>
      <c r="C9" s="81">
        <f>(B9/B13)</f>
        <v>0.14411425274091172</v>
      </c>
    </row>
    <row r="10" spans="1:4" x14ac:dyDescent="0.25">
      <c r="A10" s="80" t="s">
        <v>86</v>
      </c>
      <c r="B10" s="31">
        <v>337</v>
      </c>
      <c r="C10" s="81">
        <f>(B10/B13)</f>
        <v>4.8615118291979224E-2</v>
      </c>
    </row>
    <row r="11" spans="1:4" x14ac:dyDescent="0.25">
      <c r="A11" s="80" t="s">
        <v>87</v>
      </c>
      <c r="B11" s="31">
        <v>832</v>
      </c>
      <c r="C11" s="81">
        <f>(B11/B13)</f>
        <v>0.12002308136180034</v>
      </c>
    </row>
    <row r="12" spans="1:4" x14ac:dyDescent="0.25">
      <c r="A12" s="80" t="s">
        <v>31</v>
      </c>
      <c r="B12" s="31">
        <v>3194</v>
      </c>
      <c r="C12" s="81">
        <f>(B12/B13)</f>
        <v>0.46076168493941144</v>
      </c>
    </row>
    <row r="13" spans="1:4" x14ac:dyDescent="0.25">
      <c r="A13" s="129" t="s">
        <v>32</v>
      </c>
      <c r="B13" s="130">
        <f>SUM(B5:B12)</f>
        <v>6932</v>
      </c>
      <c r="C13" s="128">
        <v>100</v>
      </c>
      <c r="D13" s="30"/>
    </row>
    <row r="14" spans="1:4" x14ac:dyDescent="0.25">
      <c r="A14" s="82"/>
      <c r="B14" s="83"/>
      <c r="C14" s="79"/>
      <c r="D14" s="30"/>
    </row>
    <row r="15" spans="1:4" x14ac:dyDescent="0.25">
      <c r="A15" s="82"/>
      <c r="B15" s="83"/>
      <c r="C15" s="79"/>
      <c r="D15" s="30"/>
    </row>
    <row r="16" spans="1:4" ht="22.5" x14ac:dyDescent="0.3">
      <c r="A16" s="26" t="s">
        <v>393</v>
      </c>
    </row>
    <row r="17" spans="1:17" s="143" customFormat="1" x14ac:dyDescent="0.25">
      <c r="A17" s="141" t="s">
        <v>138</v>
      </c>
      <c r="B17" s="141" t="s">
        <v>88</v>
      </c>
      <c r="C17" s="142" t="s">
        <v>89</v>
      </c>
      <c r="D17" s="141" t="s">
        <v>90</v>
      </c>
      <c r="E17" s="142" t="s">
        <v>91</v>
      </c>
      <c r="F17" s="141" t="s">
        <v>92</v>
      </c>
      <c r="G17" s="142" t="s">
        <v>93</v>
      </c>
      <c r="H17" s="141" t="s">
        <v>94</v>
      </c>
      <c r="I17" s="142" t="s">
        <v>95</v>
      </c>
      <c r="J17" s="141" t="s">
        <v>96</v>
      </c>
      <c r="K17" s="142" t="s">
        <v>97</v>
      </c>
      <c r="L17" s="141" t="s">
        <v>98</v>
      </c>
      <c r="M17" s="142" t="s">
        <v>99</v>
      </c>
      <c r="N17" s="141" t="s">
        <v>100</v>
      </c>
      <c r="O17" s="142" t="s">
        <v>101</v>
      </c>
      <c r="P17" s="141" t="s">
        <v>102</v>
      </c>
      <c r="Q17" s="142" t="s">
        <v>103</v>
      </c>
    </row>
    <row r="18" spans="1:17" x14ac:dyDescent="0.25">
      <c r="A18" s="163" t="s">
        <v>189</v>
      </c>
      <c r="B18" s="76">
        <v>577</v>
      </c>
      <c r="C18" s="77">
        <v>8.6871419999999997</v>
      </c>
      <c r="D18" s="76">
        <v>406</v>
      </c>
      <c r="E18" s="77">
        <v>6.1126170000000002</v>
      </c>
      <c r="F18" s="76">
        <v>79</v>
      </c>
      <c r="G18" s="77">
        <v>1.1894009999999999</v>
      </c>
      <c r="H18" s="76">
        <v>447</v>
      </c>
      <c r="I18" s="77">
        <v>6.7299009999999999</v>
      </c>
      <c r="J18" s="76">
        <v>970</v>
      </c>
      <c r="K18" s="77">
        <v>14.604039999999999</v>
      </c>
      <c r="L18" s="76">
        <v>321</v>
      </c>
      <c r="M18" s="77">
        <v>4.8328810000000004</v>
      </c>
      <c r="N18" s="76">
        <v>787</v>
      </c>
      <c r="O18" s="77">
        <v>11.848839999999999</v>
      </c>
      <c r="P18" s="76">
        <v>3055</v>
      </c>
      <c r="Q18" s="77">
        <v>45.995179999999998</v>
      </c>
    </row>
    <row r="19" spans="1:17" x14ac:dyDescent="0.25">
      <c r="A19" s="163" t="s">
        <v>190</v>
      </c>
      <c r="B19" s="76">
        <v>24</v>
      </c>
      <c r="C19" s="77">
        <v>8.2758620000000001</v>
      </c>
      <c r="D19" s="76">
        <v>16</v>
      </c>
      <c r="E19" s="77">
        <v>5.5172410000000003</v>
      </c>
      <c r="F19" s="76">
        <v>4</v>
      </c>
      <c r="G19" s="77">
        <v>1.37931</v>
      </c>
      <c r="H19" s="76">
        <v>17</v>
      </c>
      <c r="I19" s="77">
        <v>5.862069</v>
      </c>
      <c r="J19" s="76">
        <v>29</v>
      </c>
      <c r="K19" s="77">
        <v>10</v>
      </c>
      <c r="L19" s="76">
        <v>16</v>
      </c>
      <c r="M19" s="77">
        <v>5.5172410000000003</v>
      </c>
      <c r="N19" s="76">
        <v>45</v>
      </c>
      <c r="O19" s="77">
        <v>15.517239999999999</v>
      </c>
      <c r="P19" s="76">
        <v>139</v>
      </c>
      <c r="Q19" s="77">
        <v>47.93103</v>
      </c>
    </row>
    <row r="20" spans="1:17" x14ac:dyDescent="0.25">
      <c r="A20" s="82"/>
      <c r="B20" s="83"/>
      <c r="C20" s="79"/>
      <c r="D20" s="30"/>
    </row>
    <row r="21" spans="1:17" x14ac:dyDescent="0.25">
      <c r="A21" s="82"/>
      <c r="B21" s="83"/>
      <c r="C21" s="79"/>
      <c r="D21" s="30"/>
    </row>
    <row r="22" spans="1:17" x14ac:dyDescent="0.25">
      <c r="A22" s="82"/>
      <c r="B22" s="83"/>
      <c r="C22" s="79"/>
      <c r="D22" s="30"/>
    </row>
    <row r="24" spans="1:17" ht="22.5" x14ac:dyDescent="0.3">
      <c r="A24" s="26" t="s">
        <v>394</v>
      </c>
    </row>
    <row r="25" spans="1:17" s="30" customFormat="1" x14ac:dyDescent="0.25">
      <c r="A25" s="166" t="s">
        <v>24</v>
      </c>
      <c r="B25" s="166" t="s">
        <v>88</v>
      </c>
      <c r="C25" s="183" t="s">
        <v>89</v>
      </c>
      <c r="D25" s="166" t="s">
        <v>90</v>
      </c>
      <c r="E25" s="183" t="s">
        <v>91</v>
      </c>
      <c r="F25" s="166" t="s">
        <v>92</v>
      </c>
      <c r="G25" s="183" t="s">
        <v>93</v>
      </c>
      <c r="H25" s="166" t="s">
        <v>94</v>
      </c>
      <c r="I25" s="183" t="s">
        <v>95</v>
      </c>
      <c r="J25" s="166" t="s">
        <v>96</v>
      </c>
      <c r="K25" s="183" t="s">
        <v>97</v>
      </c>
      <c r="L25" s="166" t="s">
        <v>98</v>
      </c>
      <c r="M25" s="183" t="s">
        <v>99</v>
      </c>
      <c r="N25" s="166" t="s">
        <v>100</v>
      </c>
      <c r="O25" s="183" t="s">
        <v>101</v>
      </c>
      <c r="P25" s="166" t="s">
        <v>102</v>
      </c>
      <c r="Q25" s="183" t="s">
        <v>103</v>
      </c>
    </row>
    <row r="26" spans="1:17" x14ac:dyDescent="0.25">
      <c r="A26" s="76" t="s">
        <v>45</v>
      </c>
      <c r="B26" s="76">
        <v>18</v>
      </c>
      <c r="C26" s="77">
        <v>4.1284400000000003</v>
      </c>
      <c r="D26" s="76">
        <v>11</v>
      </c>
      <c r="E26" s="77">
        <v>2.5229360000000001</v>
      </c>
      <c r="F26" s="76">
        <v>2</v>
      </c>
      <c r="G26" s="77">
        <v>0.4587156</v>
      </c>
      <c r="H26" s="76">
        <v>17</v>
      </c>
      <c r="I26" s="77">
        <v>3.8990830000000001</v>
      </c>
      <c r="J26" s="76">
        <v>48</v>
      </c>
      <c r="K26" s="77">
        <v>11.009169999999999</v>
      </c>
      <c r="L26" s="76">
        <v>24</v>
      </c>
      <c r="M26" s="77">
        <v>5.5045869999999999</v>
      </c>
      <c r="N26" s="76">
        <v>51</v>
      </c>
      <c r="O26" s="77">
        <v>11.69725</v>
      </c>
      <c r="P26" s="76">
        <v>265</v>
      </c>
      <c r="Q26" s="77">
        <v>60.779820000000001</v>
      </c>
    </row>
    <row r="27" spans="1:17" x14ac:dyDescent="0.25">
      <c r="A27" s="76" t="s">
        <v>46</v>
      </c>
      <c r="B27" s="76">
        <v>10</v>
      </c>
      <c r="C27" s="77">
        <v>3.8610039999999999</v>
      </c>
      <c r="D27" s="76">
        <v>23</v>
      </c>
      <c r="E27" s="77">
        <v>8.8803090000000005</v>
      </c>
      <c r="F27" s="76">
        <v>1</v>
      </c>
      <c r="G27" s="77">
        <v>0.38610040000000001</v>
      </c>
      <c r="H27" s="76">
        <v>15</v>
      </c>
      <c r="I27" s="77">
        <v>5.791506</v>
      </c>
      <c r="J27" s="76">
        <v>23</v>
      </c>
      <c r="K27" s="77">
        <v>8.8803090000000005</v>
      </c>
      <c r="L27" s="76">
        <v>11</v>
      </c>
      <c r="M27" s="77">
        <v>4.2471040000000002</v>
      </c>
      <c r="N27" s="76">
        <v>41</v>
      </c>
      <c r="O27" s="77">
        <v>15.830120000000001</v>
      </c>
      <c r="P27" s="76">
        <v>135</v>
      </c>
      <c r="Q27" s="77">
        <v>52.123550000000002</v>
      </c>
    </row>
    <row r="28" spans="1:17" x14ac:dyDescent="0.25">
      <c r="A28" s="76" t="s">
        <v>47</v>
      </c>
      <c r="B28" s="76">
        <v>56</v>
      </c>
      <c r="C28" s="77">
        <v>9.0909089999999999</v>
      </c>
      <c r="D28" s="76">
        <v>49</v>
      </c>
      <c r="E28" s="77">
        <v>7.9545450000000004</v>
      </c>
      <c r="F28" s="76">
        <v>4</v>
      </c>
      <c r="G28" s="77">
        <v>0.6493506</v>
      </c>
      <c r="H28" s="76">
        <v>48</v>
      </c>
      <c r="I28" s="77">
        <v>7.7922079999999996</v>
      </c>
      <c r="J28" s="76">
        <v>100</v>
      </c>
      <c r="K28" s="77">
        <v>16.23377</v>
      </c>
      <c r="L28" s="76">
        <v>31</v>
      </c>
      <c r="M28" s="77">
        <v>5.0324669999999996</v>
      </c>
      <c r="N28" s="76">
        <v>79</v>
      </c>
      <c r="O28" s="77">
        <v>12.824680000000001</v>
      </c>
      <c r="P28" s="76">
        <v>249</v>
      </c>
      <c r="Q28" s="77">
        <v>40.422080000000001</v>
      </c>
    </row>
    <row r="29" spans="1:17" x14ac:dyDescent="0.25">
      <c r="A29" s="76" t="s">
        <v>48</v>
      </c>
      <c r="B29" s="76">
        <v>50</v>
      </c>
      <c r="C29" s="77">
        <v>9.469697</v>
      </c>
      <c r="D29" s="76">
        <v>21</v>
      </c>
      <c r="E29" s="77">
        <v>3.9772729999999998</v>
      </c>
      <c r="F29" s="76">
        <v>9</v>
      </c>
      <c r="G29" s="77">
        <v>1.704545</v>
      </c>
      <c r="H29" s="76">
        <v>30</v>
      </c>
      <c r="I29" s="77">
        <v>5.6818179999999998</v>
      </c>
      <c r="J29" s="76">
        <v>65</v>
      </c>
      <c r="K29" s="77">
        <v>12.31061</v>
      </c>
      <c r="L29" s="76">
        <v>15</v>
      </c>
      <c r="M29" s="77">
        <v>2.8409089999999999</v>
      </c>
      <c r="N29" s="76">
        <v>54</v>
      </c>
      <c r="O29" s="77">
        <v>10.227270000000001</v>
      </c>
      <c r="P29" s="76">
        <v>284</v>
      </c>
      <c r="Q29" s="77">
        <v>53.787880000000001</v>
      </c>
    </row>
    <row r="30" spans="1:17" x14ac:dyDescent="0.25">
      <c r="A30" s="76" t="s">
        <v>49</v>
      </c>
      <c r="B30" s="76">
        <v>35</v>
      </c>
      <c r="C30" s="77">
        <v>4.5336790000000002</v>
      </c>
      <c r="D30" s="76">
        <v>27</v>
      </c>
      <c r="E30" s="77">
        <v>3.4974090000000002</v>
      </c>
      <c r="F30" s="76">
        <v>2</v>
      </c>
      <c r="G30" s="77">
        <v>0.2590674</v>
      </c>
      <c r="H30" s="76">
        <v>46</v>
      </c>
      <c r="I30" s="77">
        <v>5.9585489999999997</v>
      </c>
      <c r="J30" s="76">
        <v>70</v>
      </c>
      <c r="K30" s="77">
        <v>9.0673569999999994</v>
      </c>
      <c r="L30" s="76">
        <v>35</v>
      </c>
      <c r="M30" s="77">
        <v>4.5336790000000002</v>
      </c>
      <c r="N30" s="76">
        <v>85</v>
      </c>
      <c r="O30" s="77">
        <v>11.01036</v>
      </c>
      <c r="P30" s="76">
        <v>472</v>
      </c>
      <c r="Q30" s="77">
        <v>61.139899999999997</v>
      </c>
    </row>
    <row r="31" spans="1:17" x14ac:dyDescent="0.25">
      <c r="A31" s="76" t="s">
        <v>50</v>
      </c>
      <c r="B31" s="76">
        <v>156</v>
      </c>
      <c r="C31" s="77">
        <v>18.86336</v>
      </c>
      <c r="D31" s="76">
        <v>71</v>
      </c>
      <c r="E31" s="77">
        <v>8.585248</v>
      </c>
      <c r="F31" s="76">
        <v>20</v>
      </c>
      <c r="G31" s="77">
        <v>2.41838</v>
      </c>
      <c r="H31" s="76">
        <v>92</v>
      </c>
      <c r="I31" s="77">
        <v>11.124549999999999</v>
      </c>
      <c r="J31" s="76">
        <v>154</v>
      </c>
      <c r="K31" s="77">
        <v>18.62152</v>
      </c>
      <c r="L31" s="76">
        <v>55</v>
      </c>
      <c r="M31" s="77">
        <v>6.650544</v>
      </c>
      <c r="N31" s="76">
        <v>78</v>
      </c>
      <c r="O31" s="77">
        <v>9.4316809999999993</v>
      </c>
      <c r="P31" s="76">
        <v>201</v>
      </c>
      <c r="Q31" s="77">
        <v>24.30472</v>
      </c>
    </row>
    <row r="32" spans="1:17" x14ac:dyDescent="0.25">
      <c r="A32" s="76" t="s">
        <v>51</v>
      </c>
      <c r="B32" s="76">
        <v>50</v>
      </c>
      <c r="C32" s="77">
        <v>10.729609999999999</v>
      </c>
      <c r="D32" s="76">
        <v>35</v>
      </c>
      <c r="E32" s="77">
        <v>7.5107299999999997</v>
      </c>
      <c r="F32" s="76">
        <v>10</v>
      </c>
      <c r="G32" s="77">
        <v>2.1459229999999998</v>
      </c>
      <c r="H32" s="76">
        <v>55</v>
      </c>
      <c r="I32" s="77">
        <v>11.802580000000001</v>
      </c>
      <c r="J32" s="76">
        <v>90</v>
      </c>
      <c r="K32" s="77">
        <v>19.313300000000002</v>
      </c>
      <c r="L32" s="76">
        <v>25</v>
      </c>
      <c r="M32" s="77">
        <v>5.3648069999999999</v>
      </c>
      <c r="N32" s="76">
        <v>50</v>
      </c>
      <c r="O32" s="77">
        <v>10.729609999999999</v>
      </c>
      <c r="P32" s="76">
        <v>151</v>
      </c>
      <c r="Q32" s="77">
        <v>32.40343</v>
      </c>
    </row>
    <row r="33" spans="1:17" x14ac:dyDescent="0.25">
      <c r="A33" s="76" t="s">
        <v>52</v>
      </c>
      <c r="B33" s="76">
        <v>37</v>
      </c>
      <c r="C33" s="77">
        <v>7.9399139999999999</v>
      </c>
      <c r="D33" s="76">
        <v>21</v>
      </c>
      <c r="E33" s="77">
        <v>4.5064380000000002</v>
      </c>
      <c r="F33" s="76">
        <v>7</v>
      </c>
      <c r="G33" s="77">
        <v>1.502146</v>
      </c>
      <c r="H33" s="76">
        <v>20</v>
      </c>
      <c r="I33" s="77">
        <v>4.2918450000000004</v>
      </c>
      <c r="J33" s="76">
        <v>65</v>
      </c>
      <c r="K33" s="77">
        <v>13.948499999999999</v>
      </c>
      <c r="L33" s="76">
        <v>29</v>
      </c>
      <c r="M33" s="77">
        <v>6.2231759999999996</v>
      </c>
      <c r="N33" s="76">
        <v>54</v>
      </c>
      <c r="O33" s="77">
        <v>11.58798</v>
      </c>
      <c r="P33" s="76">
        <v>233</v>
      </c>
      <c r="Q33" s="77">
        <v>50</v>
      </c>
    </row>
    <row r="34" spans="1:17" x14ac:dyDescent="0.25">
      <c r="A34" s="76" t="s">
        <v>53</v>
      </c>
      <c r="B34" s="76">
        <v>46</v>
      </c>
      <c r="C34" s="77">
        <v>7.8498289999999997</v>
      </c>
      <c r="D34" s="76">
        <v>38</v>
      </c>
      <c r="E34" s="77">
        <v>6.484642</v>
      </c>
      <c r="F34" s="76">
        <v>5</v>
      </c>
      <c r="G34" s="77">
        <v>0.85324230000000001</v>
      </c>
      <c r="H34" s="76">
        <v>41</v>
      </c>
      <c r="I34" s="77">
        <v>6.9965869999999999</v>
      </c>
      <c r="J34" s="76">
        <v>90</v>
      </c>
      <c r="K34" s="77">
        <v>15.358359999999999</v>
      </c>
      <c r="L34" s="76">
        <v>24</v>
      </c>
      <c r="M34" s="77">
        <v>4.0955630000000003</v>
      </c>
      <c r="N34" s="76">
        <v>76</v>
      </c>
      <c r="O34" s="77">
        <v>12.969279999999999</v>
      </c>
      <c r="P34" s="76">
        <v>266</v>
      </c>
      <c r="Q34" s="77">
        <v>45.392490000000002</v>
      </c>
    </row>
    <row r="35" spans="1:17" x14ac:dyDescent="0.25">
      <c r="A35" s="76" t="s">
        <v>54</v>
      </c>
      <c r="B35" s="76">
        <v>51</v>
      </c>
      <c r="C35" s="77">
        <v>7.7155820000000004</v>
      </c>
      <c r="D35" s="76">
        <v>64</v>
      </c>
      <c r="E35" s="77">
        <v>9.6822999999999997</v>
      </c>
      <c r="F35" s="76">
        <v>13</v>
      </c>
      <c r="G35" s="77">
        <v>1.966717</v>
      </c>
      <c r="H35" s="76">
        <v>43</v>
      </c>
      <c r="I35" s="77">
        <v>6.5052950000000003</v>
      </c>
      <c r="J35" s="76">
        <v>118</v>
      </c>
      <c r="K35" s="77">
        <v>17.851739999999999</v>
      </c>
      <c r="L35" s="76">
        <v>20</v>
      </c>
      <c r="M35" s="77">
        <v>3.025719</v>
      </c>
      <c r="N35" s="76">
        <v>73</v>
      </c>
      <c r="O35" s="77">
        <v>11.04387</v>
      </c>
      <c r="P35" s="76">
        <v>279</v>
      </c>
      <c r="Q35" s="77">
        <v>42.208770000000001</v>
      </c>
    </row>
    <row r="36" spans="1:17" x14ac:dyDescent="0.25">
      <c r="A36" s="76" t="s">
        <v>55</v>
      </c>
      <c r="B36" s="76">
        <v>11</v>
      </c>
      <c r="C36" s="77">
        <v>4.6218490000000001</v>
      </c>
      <c r="D36" s="76">
        <v>16</v>
      </c>
      <c r="E36" s="77">
        <v>6.7226889999999999</v>
      </c>
      <c r="F36" s="76">
        <v>1</v>
      </c>
      <c r="G36" s="77">
        <v>0.42016809999999999</v>
      </c>
      <c r="H36" s="76">
        <v>11</v>
      </c>
      <c r="I36" s="77">
        <v>4.6218490000000001</v>
      </c>
      <c r="J36" s="76">
        <v>15</v>
      </c>
      <c r="K36" s="77">
        <v>6.3025209999999996</v>
      </c>
      <c r="L36" s="76">
        <v>6</v>
      </c>
      <c r="M36" s="77">
        <v>2.5210080000000001</v>
      </c>
      <c r="N36" s="76">
        <v>30</v>
      </c>
      <c r="O36" s="77">
        <v>12.605040000000001</v>
      </c>
      <c r="P36" s="76">
        <v>148</v>
      </c>
      <c r="Q36" s="77">
        <v>62.18488</v>
      </c>
    </row>
    <row r="37" spans="1:17" x14ac:dyDescent="0.25">
      <c r="A37" s="76" t="s">
        <v>56</v>
      </c>
      <c r="B37" s="76">
        <v>41</v>
      </c>
      <c r="C37" s="77">
        <v>8.8744589999999999</v>
      </c>
      <c r="D37" s="76">
        <v>15</v>
      </c>
      <c r="E37" s="77">
        <v>3.246753</v>
      </c>
      <c r="F37" s="76">
        <v>2</v>
      </c>
      <c r="G37" s="77">
        <v>0.43290040000000002</v>
      </c>
      <c r="H37" s="76">
        <v>18</v>
      </c>
      <c r="I37" s="77">
        <v>3.8961039999999998</v>
      </c>
      <c r="J37" s="76">
        <v>84</v>
      </c>
      <c r="K37" s="77">
        <v>18.181819999999998</v>
      </c>
      <c r="L37" s="76">
        <v>24</v>
      </c>
      <c r="M37" s="77">
        <v>5.1948049999999997</v>
      </c>
      <c r="N37" s="76">
        <v>51</v>
      </c>
      <c r="O37" s="77">
        <v>11.038959999999999</v>
      </c>
      <c r="P37" s="76">
        <v>227</v>
      </c>
      <c r="Q37" s="77">
        <v>49.1342</v>
      </c>
    </row>
    <row r="38" spans="1:17" s="28" customFormat="1" x14ac:dyDescent="0.25">
      <c r="A38" s="76" t="s">
        <v>57</v>
      </c>
      <c r="B38" s="76">
        <v>16</v>
      </c>
      <c r="C38" s="77">
        <v>4.9230770000000001</v>
      </c>
      <c r="D38" s="76">
        <v>15</v>
      </c>
      <c r="E38" s="77">
        <v>4.6153849999999998</v>
      </c>
      <c r="F38" s="76">
        <v>3</v>
      </c>
      <c r="G38" s="77">
        <v>0.92307689999999998</v>
      </c>
      <c r="H38" s="76">
        <v>11</v>
      </c>
      <c r="I38" s="77">
        <v>3.3846150000000002</v>
      </c>
      <c r="J38" s="76">
        <v>48</v>
      </c>
      <c r="K38" s="77">
        <v>14.76923</v>
      </c>
      <c r="L38" s="76">
        <v>22</v>
      </c>
      <c r="M38" s="77">
        <v>6.7692310000000004</v>
      </c>
      <c r="N38" s="76">
        <v>65</v>
      </c>
      <c r="O38" s="77">
        <v>20</v>
      </c>
      <c r="P38" s="76">
        <v>145</v>
      </c>
      <c r="Q38" s="77">
        <v>44.615380000000002</v>
      </c>
    </row>
    <row r="39" spans="1:17" x14ac:dyDescent="0.25">
      <c r="A39" s="76" t="s">
        <v>191</v>
      </c>
      <c r="B39" s="76">
        <v>0</v>
      </c>
      <c r="C39" s="77">
        <v>0</v>
      </c>
      <c r="D39" s="76">
        <v>0</v>
      </c>
      <c r="E39" s="77">
        <v>0</v>
      </c>
      <c r="F39" s="76">
        <v>0</v>
      </c>
      <c r="G39" s="77">
        <v>0</v>
      </c>
      <c r="H39" s="76">
        <v>3</v>
      </c>
      <c r="I39" s="77">
        <v>3.8461539999999999</v>
      </c>
      <c r="J39" s="76">
        <v>2</v>
      </c>
      <c r="K39" s="77">
        <v>2.5641029999999998</v>
      </c>
      <c r="L39" s="76">
        <v>5</v>
      </c>
      <c r="M39" s="77">
        <v>6.4102560000000004</v>
      </c>
      <c r="N39" s="76">
        <v>10</v>
      </c>
      <c r="O39" s="77">
        <v>12.820510000000001</v>
      </c>
      <c r="P39" s="76">
        <v>58</v>
      </c>
      <c r="Q39" s="77">
        <v>74.358969999999999</v>
      </c>
    </row>
    <row r="40" spans="1:17" x14ac:dyDescent="0.25">
      <c r="A40" s="76" t="s">
        <v>192</v>
      </c>
      <c r="B40" s="76">
        <v>24</v>
      </c>
      <c r="C40" s="77">
        <v>11.32076</v>
      </c>
      <c r="D40" s="76">
        <v>16</v>
      </c>
      <c r="E40" s="77">
        <v>7.5471700000000004</v>
      </c>
      <c r="F40" s="76">
        <v>4</v>
      </c>
      <c r="G40" s="77">
        <v>1.886792</v>
      </c>
      <c r="H40" s="76">
        <v>14</v>
      </c>
      <c r="I40" s="77">
        <v>6.6037739999999996</v>
      </c>
      <c r="J40" s="76">
        <v>27</v>
      </c>
      <c r="K40" s="77">
        <v>12.735849999999999</v>
      </c>
      <c r="L40" s="76">
        <v>11</v>
      </c>
      <c r="M40" s="77">
        <v>5.1886789999999996</v>
      </c>
      <c r="N40" s="76">
        <v>35</v>
      </c>
      <c r="O40" s="77">
        <v>16.509429999999998</v>
      </c>
      <c r="P40" s="76">
        <v>81</v>
      </c>
      <c r="Q40" s="77">
        <v>38.207549999999998</v>
      </c>
    </row>
    <row r="41" spans="1:17" x14ac:dyDescent="0.25">
      <c r="C41" s="77"/>
      <c r="E41" s="77"/>
      <c r="G41" s="77"/>
      <c r="I41" s="77"/>
      <c r="K41" s="77"/>
      <c r="M41" s="77"/>
    </row>
    <row r="43" spans="1:17" x14ac:dyDescent="0.25">
      <c r="C43" s="77"/>
      <c r="E43" s="77"/>
      <c r="G43" s="77"/>
      <c r="I43" s="77"/>
      <c r="K43" s="77"/>
      <c r="M43" s="77"/>
    </row>
    <row r="44" spans="1:17" ht="22.5" x14ac:dyDescent="0.3">
      <c r="A44" s="26" t="s">
        <v>395</v>
      </c>
    </row>
    <row r="45" spans="1:17" s="144" customFormat="1" x14ac:dyDescent="0.25">
      <c r="A45" s="141" t="s">
        <v>148</v>
      </c>
      <c r="B45" s="141" t="s">
        <v>88</v>
      </c>
      <c r="C45" s="142" t="s">
        <v>89</v>
      </c>
      <c r="D45" s="141" t="s">
        <v>90</v>
      </c>
      <c r="E45" s="142" t="s">
        <v>91</v>
      </c>
      <c r="F45" s="141" t="s">
        <v>92</v>
      </c>
      <c r="G45" s="142" t="s">
        <v>93</v>
      </c>
      <c r="H45" s="141" t="s">
        <v>94</v>
      </c>
      <c r="I45" s="142" t="s">
        <v>95</v>
      </c>
      <c r="J45" s="141" t="s">
        <v>96</v>
      </c>
      <c r="K45" s="142" t="s">
        <v>97</v>
      </c>
      <c r="L45" s="141" t="s">
        <v>98</v>
      </c>
      <c r="M45" s="142" t="s">
        <v>99</v>
      </c>
      <c r="N45" s="141" t="s">
        <v>100</v>
      </c>
      <c r="O45" s="142" t="s">
        <v>101</v>
      </c>
      <c r="P45" s="141" t="s">
        <v>102</v>
      </c>
      <c r="Q45" s="142" t="s">
        <v>103</v>
      </c>
    </row>
    <row r="46" spans="1:17" x14ac:dyDescent="0.25">
      <c r="A46" s="76" t="s">
        <v>193</v>
      </c>
      <c r="B46" s="76">
        <v>0</v>
      </c>
      <c r="C46" s="77">
        <v>0</v>
      </c>
      <c r="D46" s="76">
        <v>0</v>
      </c>
      <c r="E46" s="77">
        <v>0</v>
      </c>
      <c r="F46" s="76">
        <v>0</v>
      </c>
      <c r="G46" s="77">
        <v>0</v>
      </c>
      <c r="H46" s="76">
        <v>0</v>
      </c>
      <c r="I46" s="77">
        <v>0</v>
      </c>
      <c r="J46" s="76">
        <v>0</v>
      </c>
      <c r="K46" s="77">
        <v>0</v>
      </c>
      <c r="L46" s="76">
        <v>0</v>
      </c>
      <c r="M46" s="77">
        <v>0</v>
      </c>
      <c r="N46" s="76">
        <v>0</v>
      </c>
      <c r="O46" s="77">
        <v>0</v>
      </c>
      <c r="P46" s="76">
        <v>27</v>
      </c>
      <c r="Q46" s="77">
        <v>100</v>
      </c>
    </row>
    <row r="47" spans="1:17" x14ac:dyDescent="0.25">
      <c r="A47" s="76" t="s">
        <v>194</v>
      </c>
      <c r="B47" s="76">
        <v>0</v>
      </c>
      <c r="C47" s="77">
        <v>0</v>
      </c>
      <c r="D47" s="76">
        <v>0</v>
      </c>
      <c r="E47" s="77">
        <v>0</v>
      </c>
      <c r="F47" s="76">
        <v>0</v>
      </c>
      <c r="G47" s="77">
        <v>0</v>
      </c>
      <c r="H47" s="76">
        <v>0</v>
      </c>
      <c r="I47" s="77">
        <v>0</v>
      </c>
      <c r="J47" s="76">
        <v>0</v>
      </c>
      <c r="K47" s="77">
        <v>0</v>
      </c>
      <c r="L47" s="76">
        <v>0</v>
      </c>
      <c r="M47" s="77">
        <v>0</v>
      </c>
      <c r="N47" s="76">
        <v>0</v>
      </c>
      <c r="O47" s="77">
        <v>0</v>
      </c>
      <c r="P47" s="76">
        <v>25</v>
      </c>
      <c r="Q47" s="77">
        <v>100</v>
      </c>
    </row>
    <row r="48" spans="1:17" x14ac:dyDescent="0.25">
      <c r="A48" s="76" t="s">
        <v>195</v>
      </c>
      <c r="B48" s="76">
        <v>0</v>
      </c>
      <c r="C48" s="77">
        <v>0</v>
      </c>
      <c r="D48" s="76">
        <v>0</v>
      </c>
      <c r="E48" s="77">
        <v>0</v>
      </c>
      <c r="F48" s="76">
        <v>0</v>
      </c>
      <c r="G48" s="77">
        <v>0</v>
      </c>
      <c r="H48" s="76">
        <v>3</v>
      </c>
      <c r="I48" s="77">
        <v>11.538460000000001</v>
      </c>
      <c r="J48" s="76">
        <v>2</v>
      </c>
      <c r="K48" s="77">
        <v>7.6923069999999996</v>
      </c>
      <c r="L48" s="76">
        <v>5</v>
      </c>
      <c r="M48" s="77">
        <v>19.23077</v>
      </c>
      <c r="N48" s="76">
        <v>10</v>
      </c>
      <c r="O48" s="77">
        <v>38.461539999999999</v>
      </c>
      <c r="P48" s="76">
        <v>6</v>
      </c>
      <c r="Q48" s="77">
        <v>23.076920000000001</v>
      </c>
    </row>
    <row r="49" spans="1:17" x14ac:dyDescent="0.25">
      <c r="A49" s="76" t="s">
        <v>196</v>
      </c>
      <c r="B49" s="76">
        <v>0</v>
      </c>
      <c r="C49" s="77">
        <v>0</v>
      </c>
      <c r="D49" s="76">
        <v>0</v>
      </c>
      <c r="E49" s="77">
        <v>0</v>
      </c>
      <c r="F49" s="76">
        <v>0</v>
      </c>
      <c r="G49" s="77">
        <v>0</v>
      </c>
      <c r="H49" s="76">
        <v>1</v>
      </c>
      <c r="I49" s="77">
        <v>25</v>
      </c>
      <c r="J49" s="76">
        <v>1</v>
      </c>
      <c r="K49" s="77">
        <v>25</v>
      </c>
      <c r="L49" s="76">
        <v>0</v>
      </c>
      <c r="M49" s="77">
        <v>0</v>
      </c>
      <c r="N49" s="76">
        <v>1</v>
      </c>
      <c r="O49" s="77">
        <v>25</v>
      </c>
      <c r="P49" s="76">
        <v>1</v>
      </c>
      <c r="Q49" s="77">
        <v>25</v>
      </c>
    </row>
    <row r="50" spans="1:17" x14ac:dyDescent="0.25">
      <c r="A50" s="76" t="s">
        <v>197</v>
      </c>
      <c r="B50" s="76">
        <v>4</v>
      </c>
      <c r="C50" s="77">
        <v>28.571429999999999</v>
      </c>
      <c r="D50" s="76">
        <v>0</v>
      </c>
      <c r="E50" s="77">
        <v>0</v>
      </c>
      <c r="F50" s="76">
        <v>0</v>
      </c>
      <c r="G50" s="77">
        <v>0</v>
      </c>
      <c r="H50" s="76">
        <v>0</v>
      </c>
      <c r="I50" s="77">
        <v>0</v>
      </c>
      <c r="J50" s="76">
        <v>3</v>
      </c>
      <c r="K50" s="77">
        <v>21.428570000000001</v>
      </c>
      <c r="L50" s="76">
        <v>1</v>
      </c>
      <c r="M50" s="77">
        <v>7.1428570000000002</v>
      </c>
      <c r="N50" s="76">
        <v>2</v>
      </c>
      <c r="O50" s="77">
        <v>14.28571</v>
      </c>
      <c r="P50" s="76">
        <v>4</v>
      </c>
      <c r="Q50" s="77">
        <v>28.571429999999999</v>
      </c>
    </row>
    <row r="51" spans="1:17" x14ac:dyDescent="0.25">
      <c r="A51" s="76" t="s">
        <v>198</v>
      </c>
      <c r="B51" s="76">
        <v>3</v>
      </c>
      <c r="C51" s="77">
        <v>15</v>
      </c>
      <c r="D51" s="76">
        <v>1</v>
      </c>
      <c r="E51" s="77">
        <v>5</v>
      </c>
      <c r="F51" s="76">
        <v>2</v>
      </c>
      <c r="G51" s="77">
        <v>10</v>
      </c>
      <c r="H51" s="76">
        <v>0</v>
      </c>
      <c r="I51" s="77">
        <v>0</v>
      </c>
      <c r="J51" s="76">
        <v>1</v>
      </c>
      <c r="K51" s="77">
        <v>5</v>
      </c>
      <c r="L51" s="76">
        <v>2</v>
      </c>
      <c r="M51" s="77">
        <v>10</v>
      </c>
      <c r="N51" s="76">
        <v>3</v>
      </c>
      <c r="O51" s="77">
        <v>15</v>
      </c>
      <c r="P51" s="76">
        <v>8</v>
      </c>
      <c r="Q51" s="77">
        <v>40</v>
      </c>
    </row>
    <row r="52" spans="1:17" x14ac:dyDescent="0.25">
      <c r="A52" s="76" t="s">
        <v>199</v>
      </c>
      <c r="B52" s="76">
        <v>0</v>
      </c>
      <c r="C52" s="77">
        <v>0</v>
      </c>
      <c r="D52" s="76">
        <v>0</v>
      </c>
      <c r="E52" s="77">
        <v>0</v>
      </c>
      <c r="F52" s="76">
        <v>0</v>
      </c>
      <c r="G52" s="77">
        <v>0</v>
      </c>
      <c r="H52" s="76">
        <v>0</v>
      </c>
      <c r="I52" s="77">
        <v>0</v>
      </c>
      <c r="J52" s="76">
        <v>0</v>
      </c>
      <c r="K52" s="77">
        <v>0</v>
      </c>
      <c r="L52" s="76">
        <v>0</v>
      </c>
      <c r="M52" s="77">
        <v>0</v>
      </c>
      <c r="N52" s="76">
        <v>0</v>
      </c>
      <c r="O52" s="77">
        <v>0</v>
      </c>
      <c r="P52" s="76">
        <v>14</v>
      </c>
      <c r="Q52" s="77">
        <v>100</v>
      </c>
    </row>
    <row r="53" spans="1:17" x14ac:dyDescent="0.25">
      <c r="A53" s="76" t="s">
        <v>200</v>
      </c>
      <c r="B53" s="76">
        <v>4</v>
      </c>
      <c r="C53" s="77">
        <v>13.33333</v>
      </c>
      <c r="D53" s="76">
        <v>2</v>
      </c>
      <c r="E53" s="77">
        <v>6.6666670000000003</v>
      </c>
      <c r="F53" s="76">
        <v>1</v>
      </c>
      <c r="G53" s="77">
        <v>3.3333330000000001</v>
      </c>
      <c r="H53" s="76">
        <v>6</v>
      </c>
      <c r="I53" s="77">
        <v>20</v>
      </c>
      <c r="J53" s="76">
        <v>10</v>
      </c>
      <c r="K53" s="77">
        <v>33.333329999999997</v>
      </c>
      <c r="L53" s="76">
        <v>2</v>
      </c>
      <c r="M53" s="77">
        <v>6.6666670000000003</v>
      </c>
      <c r="N53" s="76">
        <v>3</v>
      </c>
      <c r="O53" s="77">
        <v>10</v>
      </c>
      <c r="P53" s="76">
        <v>2</v>
      </c>
      <c r="Q53" s="77">
        <v>6.6666670000000003</v>
      </c>
    </row>
    <row r="54" spans="1:17" x14ac:dyDescent="0.25">
      <c r="A54" s="76" t="s">
        <v>201</v>
      </c>
      <c r="B54" s="76">
        <v>2</v>
      </c>
      <c r="C54" s="77">
        <v>5.4054060000000002</v>
      </c>
      <c r="D54" s="76">
        <v>0</v>
      </c>
      <c r="E54" s="77">
        <v>0</v>
      </c>
      <c r="F54" s="76">
        <v>0</v>
      </c>
      <c r="G54" s="77">
        <v>0</v>
      </c>
      <c r="H54" s="76">
        <v>0</v>
      </c>
      <c r="I54" s="77">
        <v>0</v>
      </c>
      <c r="J54" s="76">
        <v>3</v>
      </c>
      <c r="K54" s="77">
        <v>8.1081090000000007</v>
      </c>
      <c r="L54" s="76">
        <v>2</v>
      </c>
      <c r="M54" s="77">
        <v>5.4054060000000002</v>
      </c>
      <c r="N54" s="76">
        <v>18</v>
      </c>
      <c r="O54" s="77">
        <v>48.648650000000004</v>
      </c>
      <c r="P54" s="76">
        <v>12</v>
      </c>
      <c r="Q54" s="77">
        <v>32.432429999999997</v>
      </c>
    </row>
    <row r="55" spans="1:17" x14ac:dyDescent="0.25">
      <c r="A55" s="76" t="s">
        <v>202</v>
      </c>
      <c r="B55" s="76">
        <v>1</v>
      </c>
      <c r="C55" s="77">
        <v>6.25</v>
      </c>
      <c r="D55" s="76">
        <v>2</v>
      </c>
      <c r="E55" s="77">
        <v>12.5</v>
      </c>
      <c r="F55" s="76">
        <v>0</v>
      </c>
      <c r="G55" s="77">
        <v>0</v>
      </c>
      <c r="H55" s="76">
        <v>0</v>
      </c>
      <c r="I55" s="77">
        <v>0</v>
      </c>
      <c r="J55" s="76">
        <v>1</v>
      </c>
      <c r="K55" s="77">
        <v>6.25</v>
      </c>
      <c r="L55" s="76">
        <v>0</v>
      </c>
      <c r="M55" s="77">
        <v>0</v>
      </c>
      <c r="N55" s="76">
        <v>3</v>
      </c>
      <c r="O55" s="77">
        <v>18.75</v>
      </c>
      <c r="P55" s="76">
        <v>9</v>
      </c>
      <c r="Q55" s="77">
        <v>56.25</v>
      </c>
    </row>
    <row r="56" spans="1:17" x14ac:dyDescent="0.25">
      <c r="A56" s="76" t="s">
        <v>203</v>
      </c>
      <c r="B56" s="76">
        <v>0</v>
      </c>
      <c r="C56" s="77">
        <v>0</v>
      </c>
      <c r="D56" s="76">
        <v>0</v>
      </c>
      <c r="E56" s="77">
        <v>0</v>
      </c>
      <c r="F56" s="76">
        <v>0</v>
      </c>
      <c r="G56" s="77">
        <v>0</v>
      </c>
      <c r="H56" s="76">
        <v>2</v>
      </c>
      <c r="I56" s="77">
        <v>16.66667</v>
      </c>
      <c r="J56" s="76">
        <v>2</v>
      </c>
      <c r="K56" s="77">
        <v>16.66667</v>
      </c>
      <c r="L56" s="76">
        <v>1</v>
      </c>
      <c r="M56" s="77">
        <v>8.3333329999999997</v>
      </c>
      <c r="N56" s="76">
        <v>1</v>
      </c>
      <c r="O56" s="77">
        <v>8.3333329999999997</v>
      </c>
      <c r="P56" s="76">
        <v>6</v>
      </c>
      <c r="Q56" s="77">
        <v>50</v>
      </c>
    </row>
    <row r="57" spans="1:17" x14ac:dyDescent="0.25">
      <c r="A57" s="76" t="s">
        <v>204</v>
      </c>
      <c r="B57" s="76">
        <v>4</v>
      </c>
      <c r="C57" s="77">
        <v>17.391300000000001</v>
      </c>
      <c r="D57" s="76">
        <v>8</v>
      </c>
      <c r="E57" s="77">
        <v>34.782609999999998</v>
      </c>
      <c r="F57" s="76">
        <v>1</v>
      </c>
      <c r="G57" s="77">
        <v>4.3478260000000004</v>
      </c>
      <c r="H57" s="76">
        <v>2</v>
      </c>
      <c r="I57" s="77">
        <v>8.6956520000000008</v>
      </c>
      <c r="J57" s="76">
        <v>3</v>
      </c>
      <c r="K57" s="77">
        <v>13.043480000000001</v>
      </c>
      <c r="L57" s="76">
        <v>3</v>
      </c>
      <c r="M57" s="77">
        <v>13.043480000000001</v>
      </c>
      <c r="N57" s="76">
        <v>2</v>
      </c>
      <c r="O57" s="77">
        <v>8.6956520000000008</v>
      </c>
      <c r="P57" s="76">
        <v>0</v>
      </c>
      <c r="Q57" s="77">
        <v>0</v>
      </c>
    </row>
    <row r="58" spans="1:17" x14ac:dyDescent="0.25">
      <c r="A58" s="76" t="s">
        <v>205</v>
      </c>
      <c r="B58" s="76">
        <v>6</v>
      </c>
      <c r="C58" s="77">
        <v>14.28571</v>
      </c>
      <c r="D58" s="76">
        <v>3</v>
      </c>
      <c r="E58" s="77">
        <v>7.1428570000000002</v>
      </c>
      <c r="F58" s="76">
        <v>0</v>
      </c>
      <c r="G58" s="77">
        <v>0</v>
      </c>
      <c r="H58" s="76">
        <v>3</v>
      </c>
      <c r="I58" s="77">
        <v>7.1428570000000002</v>
      </c>
      <c r="J58" s="76">
        <v>3</v>
      </c>
      <c r="K58" s="77">
        <v>7.1428570000000002</v>
      </c>
      <c r="L58" s="76">
        <v>0</v>
      </c>
      <c r="M58" s="77">
        <v>0</v>
      </c>
      <c r="N58" s="76">
        <v>2</v>
      </c>
      <c r="O58" s="77">
        <v>4.7619049999999996</v>
      </c>
      <c r="P58" s="76">
        <v>25</v>
      </c>
      <c r="Q58" s="77">
        <v>59.523809999999997</v>
      </c>
    </row>
    <row r="59" spans="1:17" x14ac:dyDescent="0.25">
      <c r="A59" s="76" t="s">
        <v>206</v>
      </c>
      <c r="B59" s="76">
        <v>1</v>
      </c>
      <c r="C59" s="77">
        <v>2.2222219999999999</v>
      </c>
      <c r="D59" s="76">
        <v>0</v>
      </c>
      <c r="E59" s="77">
        <v>0</v>
      </c>
      <c r="F59" s="76">
        <v>0</v>
      </c>
      <c r="G59" s="77">
        <v>0</v>
      </c>
      <c r="H59" s="76">
        <v>2</v>
      </c>
      <c r="I59" s="77">
        <v>4.444445</v>
      </c>
      <c r="J59" s="76">
        <v>3</v>
      </c>
      <c r="K59" s="77">
        <v>6.6666670000000003</v>
      </c>
      <c r="L59" s="76">
        <v>0</v>
      </c>
      <c r="M59" s="77">
        <v>0</v>
      </c>
      <c r="N59" s="76">
        <v>7</v>
      </c>
      <c r="O59" s="77">
        <v>15.55556</v>
      </c>
      <c r="P59" s="76">
        <v>32</v>
      </c>
      <c r="Q59" s="77">
        <v>71.111109999999996</v>
      </c>
    </row>
    <row r="60" spans="1:17" x14ac:dyDescent="0.25">
      <c r="A60" s="76" t="s">
        <v>207</v>
      </c>
      <c r="B60" s="76">
        <v>1</v>
      </c>
      <c r="C60" s="77">
        <v>3.8461539999999999</v>
      </c>
      <c r="D60" s="76">
        <v>0</v>
      </c>
      <c r="E60" s="77">
        <v>0</v>
      </c>
      <c r="F60" s="76">
        <v>0</v>
      </c>
      <c r="G60" s="77">
        <v>0</v>
      </c>
      <c r="H60" s="76">
        <v>1</v>
      </c>
      <c r="I60" s="77">
        <v>3.8461539999999999</v>
      </c>
      <c r="J60" s="76">
        <v>15</v>
      </c>
      <c r="K60" s="77">
        <v>57.692309999999999</v>
      </c>
      <c r="L60" s="76">
        <v>3</v>
      </c>
      <c r="M60" s="77">
        <v>11.538460000000001</v>
      </c>
      <c r="N60" s="76">
        <v>2</v>
      </c>
      <c r="O60" s="77">
        <v>7.6923069999999996</v>
      </c>
      <c r="P60" s="76">
        <v>4</v>
      </c>
      <c r="Q60" s="77">
        <v>15.38461</v>
      </c>
    </row>
    <row r="61" spans="1:17" x14ac:dyDescent="0.25">
      <c r="A61" s="76" t="s">
        <v>208</v>
      </c>
      <c r="B61" s="76">
        <v>6</v>
      </c>
      <c r="C61" s="77">
        <v>8</v>
      </c>
      <c r="D61" s="76">
        <v>6</v>
      </c>
      <c r="E61" s="77">
        <v>8</v>
      </c>
      <c r="F61" s="76">
        <v>2</v>
      </c>
      <c r="G61" s="77">
        <v>2.6666669999999999</v>
      </c>
      <c r="H61" s="76">
        <v>4</v>
      </c>
      <c r="I61" s="77">
        <v>5.3333329999999997</v>
      </c>
      <c r="J61" s="76">
        <v>4</v>
      </c>
      <c r="K61" s="77">
        <v>5.3333329999999997</v>
      </c>
      <c r="L61" s="76">
        <v>1</v>
      </c>
      <c r="M61" s="77">
        <v>1.3333330000000001</v>
      </c>
      <c r="N61" s="76">
        <v>8</v>
      </c>
      <c r="O61" s="77">
        <v>10.66667</v>
      </c>
      <c r="P61" s="76">
        <v>44</v>
      </c>
      <c r="Q61" s="77">
        <v>58.666670000000003</v>
      </c>
    </row>
    <row r="62" spans="1:17" x14ac:dyDescent="0.25">
      <c r="A62" s="76" t="s">
        <v>209</v>
      </c>
      <c r="B62" s="76">
        <v>0</v>
      </c>
      <c r="C62" s="77">
        <v>0</v>
      </c>
      <c r="D62" s="76">
        <v>0</v>
      </c>
      <c r="E62" s="77">
        <v>0</v>
      </c>
      <c r="F62" s="76">
        <v>0</v>
      </c>
      <c r="G62" s="77">
        <v>0</v>
      </c>
      <c r="H62" s="76">
        <v>1</v>
      </c>
      <c r="I62" s="77">
        <v>3.7037040000000001</v>
      </c>
      <c r="J62" s="76">
        <v>3</v>
      </c>
      <c r="K62" s="77">
        <v>11.11111</v>
      </c>
      <c r="L62" s="76">
        <v>6</v>
      </c>
      <c r="M62" s="77">
        <v>22.22222</v>
      </c>
      <c r="N62" s="76">
        <v>4</v>
      </c>
      <c r="O62" s="77">
        <v>14.81481</v>
      </c>
      <c r="P62" s="76">
        <v>13</v>
      </c>
      <c r="Q62" s="77">
        <v>48.148150000000001</v>
      </c>
    </row>
    <row r="63" spans="1:17" x14ac:dyDescent="0.25">
      <c r="A63" s="76" t="s">
        <v>210</v>
      </c>
      <c r="B63" s="76">
        <v>1</v>
      </c>
      <c r="C63" s="77">
        <v>4.1666670000000003</v>
      </c>
      <c r="D63" s="76">
        <v>0</v>
      </c>
      <c r="E63" s="77">
        <v>0</v>
      </c>
      <c r="F63" s="76">
        <v>1</v>
      </c>
      <c r="G63" s="77">
        <v>4.1666670000000003</v>
      </c>
      <c r="H63" s="76">
        <v>0</v>
      </c>
      <c r="I63" s="77">
        <v>0</v>
      </c>
      <c r="J63" s="76">
        <v>1</v>
      </c>
      <c r="K63" s="77">
        <v>4.1666670000000003</v>
      </c>
      <c r="L63" s="76">
        <v>1</v>
      </c>
      <c r="M63" s="77">
        <v>4.1666670000000003</v>
      </c>
      <c r="N63" s="76">
        <v>1</v>
      </c>
      <c r="O63" s="77">
        <v>4.1666670000000003</v>
      </c>
      <c r="P63" s="76">
        <v>19</v>
      </c>
      <c r="Q63" s="77">
        <v>79.166659999999993</v>
      </c>
    </row>
    <row r="64" spans="1:17" x14ac:dyDescent="0.25">
      <c r="A64" s="76" t="s">
        <v>211</v>
      </c>
      <c r="B64" s="76">
        <v>0</v>
      </c>
      <c r="C64" s="77">
        <v>0</v>
      </c>
      <c r="D64" s="76">
        <v>1</v>
      </c>
      <c r="E64" s="77">
        <v>7.6923069999999996</v>
      </c>
      <c r="F64" s="76">
        <v>0</v>
      </c>
      <c r="G64" s="77">
        <v>0</v>
      </c>
      <c r="H64" s="76">
        <v>1</v>
      </c>
      <c r="I64" s="77">
        <v>7.6923069999999996</v>
      </c>
      <c r="J64" s="76">
        <v>2</v>
      </c>
      <c r="K64" s="77">
        <v>15.38461</v>
      </c>
      <c r="L64" s="76">
        <v>0</v>
      </c>
      <c r="M64" s="77">
        <v>0</v>
      </c>
      <c r="N64" s="76">
        <v>0</v>
      </c>
      <c r="O64" s="77">
        <v>0</v>
      </c>
      <c r="P64" s="76">
        <v>9</v>
      </c>
      <c r="Q64" s="77">
        <v>69.230770000000007</v>
      </c>
    </row>
    <row r="65" spans="1:17" x14ac:dyDescent="0.25">
      <c r="A65" s="76" t="s">
        <v>212</v>
      </c>
      <c r="B65" s="76">
        <v>2</v>
      </c>
      <c r="C65" s="77">
        <v>8.6956520000000008</v>
      </c>
      <c r="D65" s="76">
        <v>1</v>
      </c>
      <c r="E65" s="77">
        <v>4.3478260000000004</v>
      </c>
      <c r="F65" s="76">
        <v>2</v>
      </c>
      <c r="G65" s="77">
        <v>8.6956520000000008</v>
      </c>
      <c r="H65" s="76">
        <v>2</v>
      </c>
      <c r="I65" s="77">
        <v>8.6956520000000008</v>
      </c>
      <c r="J65" s="76">
        <v>5</v>
      </c>
      <c r="K65" s="77">
        <v>21.739129999999999</v>
      </c>
      <c r="L65" s="76">
        <v>2</v>
      </c>
      <c r="M65" s="77">
        <v>8.6956520000000008</v>
      </c>
      <c r="N65" s="76">
        <v>1</v>
      </c>
      <c r="O65" s="77">
        <v>4.3478260000000004</v>
      </c>
      <c r="P65" s="76">
        <v>8</v>
      </c>
      <c r="Q65" s="77">
        <v>34.782609999999998</v>
      </c>
    </row>
    <row r="66" spans="1:17" x14ac:dyDescent="0.25">
      <c r="A66" s="76" t="s">
        <v>213</v>
      </c>
      <c r="B66" s="76">
        <v>0</v>
      </c>
      <c r="C66" s="77">
        <v>0</v>
      </c>
      <c r="D66" s="76">
        <v>1</v>
      </c>
      <c r="E66" s="77">
        <v>3.8461539999999999</v>
      </c>
      <c r="F66" s="76">
        <v>0</v>
      </c>
      <c r="G66" s="77">
        <v>0</v>
      </c>
      <c r="H66" s="76">
        <v>1</v>
      </c>
      <c r="I66" s="77">
        <v>3.8461539999999999</v>
      </c>
      <c r="J66" s="76">
        <v>1</v>
      </c>
      <c r="K66" s="77">
        <v>3.8461539999999999</v>
      </c>
      <c r="L66" s="76">
        <v>2</v>
      </c>
      <c r="M66" s="77">
        <v>7.6923069999999996</v>
      </c>
      <c r="N66" s="76">
        <v>4</v>
      </c>
      <c r="O66" s="77">
        <v>15.38461</v>
      </c>
      <c r="P66" s="76">
        <v>17</v>
      </c>
      <c r="Q66" s="77">
        <v>65.384609999999995</v>
      </c>
    </row>
    <row r="67" spans="1:17" x14ac:dyDescent="0.25">
      <c r="A67" s="76" t="s">
        <v>214</v>
      </c>
      <c r="B67" s="76">
        <v>0</v>
      </c>
      <c r="C67" s="77">
        <v>0</v>
      </c>
      <c r="D67" s="76">
        <v>8</v>
      </c>
      <c r="E67" s="77">
        <v>17.77778</v>
      </c>
      <c r="F67" s="76">
        <v>0</v>
      </c>
      <c r="G67" s="77">
        <v>0</v>
      </c>
      <c r="H67" s="76">
        <v>5</v>
      </c>
      <c r="I67" s="77">
        <v>11.11111</v>
      </c>
      <c r="J67" s="76">
        <v>10</v>
      </c>
      <c r="K67" s="77">
        <v>22.22222</v>
      </c>
      <c r="L67" s="76">
        <v>1</v>
      </c>
      <c r="M67" s="77">
        <v>2.2222219999999999</v>
      </c>
      <c r="N67" s="76">
        <v>6</v>
      </c>
      <c r="O67" s="77">
        <v>13.33333</v>
      </c>
      <c r="P67" s="76">
        <v>15</v>
      </c>
      <c r="Q67" s="77">
        <v>33.333329999999997</v>
      </c>
    </row>
    <row r="68" spans="1:17" x14ac:dyDescent="0.25">
      <c r="A68" s="76" t="s">
        <v>215</v>
      </c>
      <c r="B68" s="76">
        <v>0</v>
      </c>
      <c r="C68" s="77">
        <v>0</v>
      </c>
      <c r="D68" s="76">
        <v>1</v>
      </c>
      <c r="E68" s="77">
        <v>3.4482759999999999</v>
      </c>
      <c r="F68" s="76">
        <v>0</v>
      </c>
      <c r="G68" s="77">
        <v>0</v>
      </c>
      <c r="H68" s="76">
        <v>0</v>
      </c>
      <c r="I68" s="77">
        <v>0</v>
      </c>
      <c r="J68" s="76">
        <v>1</v>
      </c>
      <c r="K68" s="77">
        <v>3.4482759999999999</v>
      </c>
      <c r="L68" s="76">
        <v>1</v>
      </c>
      <c r="M68" s="77">
        <v>3.4482759999999999</v>
      </c>
      <c r="N68" s="76">
        <v>2</v>
      </c>
      <c r="O68" s="77">
        <v>6.8965519999999998</v>
      </c>
      <c r="P68" s="76">
        <v>24</v>
      </c>
      <c r="Q68" s="77">
        <v>82.758619999999993</v>
      </c>
    </row>
    <row r="69" spans="1:17" x14ac:dyDescent="0.25">
      <c r="A69" s="76" t="s">
        <v>216</v>
      </c>
      <c r="B69" s="76">
        <v>10</v>
      </c>
      <c r="C69" s="77">
        <v>11.23596</v>
      </c>
      <c r="D69" s="76">
        <v>3</v>
      </c>
      <c r="E69" s="77">
        <v>3.3707859999999998</v>
      </c>
      <c r="F69" s="76">
        <v>9</v>
      </c>
      <c r="G69" s="77">
        <v>10.112360000000001</v>
      </c>
      <c r="H69" s="76">
        <v>2</v>
      </c>
      <c r="I69" s="77">
        <v>2.2471909999999999</v>
      </c>
      <c r="J69" s="76">
        <v>18</v>
      </c>
      <c r="K69" s="77">
        <v>20.224720000000001</v>
      </c>
      <c r="L69" s="76">
        <v>3</v>
      </c>
      <c r="M69" s="77">
        <v>3.3707859999999998</v>
      </c>
      <c r="N69" s="76">
        <v>9</v>
      </c>
      <c r="O69" s="77">
        <v>10.112360000000001</v>
      </c>
      <c r="P69" s="76">
        <v>35</v>
      </c>
      <c r="Q69" s="77">
        <v>39.325839999999999</v>
      </c>
    </row>
    <row r="70" spans="1:17" x14ac:dyDescent="0.25">
      <c r="A70" s="76" t="s">
        <v>217</v>
      </c>
      <c r="B70" s="76">
        <v>3</v>
      </c>
      <c r="C70" s="77">
        <v>6</v>
      </c>
      <c r="D70" s="76">
        <v>4</v>
      </c>
      <c r="E70" s="77">
        <v>8</v>
      </c>
      <c r="F70" s="76">
        <v>1</v>
      </c>
      <c r="G70" s="77">
        <v>2</v>
      </c>
      <c r="H70" s="76">
        <v>3</v>
      </c>
      <c r="I70" s="77">
        <v>6</v>
      </c>
      <c r="J70" s="76">
        <v>3</v>
      </c>
      <c r="K70" s="77">
        <v>6</v>
      </c>
      <c r="L70" s="76">
        <v>3</v>
      </c>
      <c r="M70" s="77">
        <v>6</v>
      </c>
      <c r="N70" s="76">
        <v>9</v>
      </c>
      <c r="O70" s="77">
        <v>18</v>
      </c>
      <c r="P70" s="76">
        <v>24</v>
      </c>
      <c r="Q70" s="77">
        <v>48</v>
      </c>
    </row>
    <row r="71" spans="1:17" x14ac:dyDescent="0.25">
      <c r="A71" s="76" t="s">
        <v>218</v>
      </c>
      <c r="B71" s="76">
        <v>3</v>
      </c>
      <c r="C71" s="77">
        <v>25</v>
      </c>
      <c r="D71" s="76">
        <v>0</v>
      </c>
      <c r="E71" s="77">
        <v>0</v>
      </c>
      <c r="F71" s="76">
        <v>0</v>
      </c>
      <c r="G71" s="77">
        <v>0</v>
      </c>
      <c r="H71" s="76">
        <v>0</v>
      </c>
      <c r="I71" s="77">
        <v>0</v>
      </c>
      <c r="J71" s="76">
        <v>2</v>
      </c>
      <c r="K71" s="77">
        <v>16.66667</v>
      </c>
      <c r="L71" s="76">
        <v>2</v>
      </c>
      <c r="M71" s="77">
        <v>16.66667</v>
      </c>
      <c r="N71" s="76">
        <v>2</v>
      </c>
      <c r="O71" s="77">
        <v>16.66667</v>
      </c>
      <c r="P71" s="76">
        <v>3</v>
      </c>
      <c r="Q71" s="77">
        <v>25</v>
      </c>
    </row>
    <row r="72" spans="1:17" x14ac:dyDescent="0.25">
      <c r="A72" s="76" t="s">
        <v>219</v>
      </c>
      <c r="B72" s="76">
        <v>0</v>
      </c>
      <c r="C72" s="77">
        <v>0</v>
      </c>
      <c r="D72" s="76">
        <v>0</v>
      </c>
      <c r="E72" s="77">
        <v>0</v>
      </c>
      <c r="F72" s="76">
        <v>0</v>
      </c>
      <c r="G72" s="77">
        <v>0</v>
      </c>
      <c r="H72" s="76">
        <v>2</v>
      </c>
      <c r="I72" s="77">
        <v>9.523809</v>
      </c>
      <c r="J72" s="76">
        <v>0</v>
      </c>
      <c r="K72" s="77">
        <v>0</v>
      </c>
      <c r="L72" s="76">
        <v>1</v>
      </c>
      <c r="M72" s="77">
        <v>4.7619049999999996</v>
      </c>
      <c r="N72" s="76">
        <v>2</v>
      </c>
      <c r="O72" s="77">
        <v>9.523809</v>
      </c>
      <c r="P72" s="76">
        <v>16</v>
      </c>
      <c r="Q72" s="77">
        <v>76.190479999999994</v>
      </c>
    </row>
    <row r="73" spans="1:17" x14ac:dyDescent="0.25">
      <c r="A73" s="76" t="s">
        <v>220</v>
      </c>
      <c r="B73" s="76">
        <v>0</v>
      </c>
      <c r="C73" s="77">
        <v>0</v>
      </c>
      <c r="D73" s="76">
        <v>0</v>
      </c>
      <c r="E73" s="77">
        <v>0</v>
      </c>
      <c r="F73" s="76">
        <v>0</v>
      </c>
      <c r="G73" s="77">
        <v>0</v>
      </c>
      <c r="H73" s="76">
        <v>1</v>
      </c>
      <c r="I73" s="77">
        <v>4.7619049999999996</v>
      </c>
      <c r="J73" s="76">
        <v>3</v>
      </c>
      <c r="K73" s="77">
        <v>14.28571</v>
      </c>
      <c r="L73" s="76">
        <v>0</v>
      </c>
      <c r="M73" s="77">
        <v>0</v>
      </c>
      <c r="N73" s="76">
        <v>8</v>
      </c>
      <c r="O73" s="77">
        <v>38.095239999999997</v>
      </c>
      <c r="P73" s="76">
        <v>9</v>
      </c>
      <c r="Q73" s="77">
        <v>42.857140000000001</v>
      </c>
    </row>
    <row r="74" spans="1:17" x14ac:dyDescent="0.25">
      <c r="A74" s="76" t="s">
        <v>221</v>
      </c>
      <c r="B74" s="76">
        <v>7</v>
      </c>
      <c r="C74" s="77">
        <v>16.279070000000001</v>
      </c>
      <c r="D74" s="76">
        <v>2</v>
      </c>
      <c r="E74" s="77">
        <v>4.6511630000000004</v>
      </c>
      <c r="F74" s="76">
        <v>1</v>
      </c>
      <c r="G74" s="77">
        <v>2.3255810000000001</v>
      </c>
      <c r="H74" s="76">
        <v>0</v>
      </c>
      <c r="I74" s="77">
        <v>0</v>
      </c>
      <c r="J74" s="76">
        <v>6</v>
      </c>
      <c r="K74" s="77">
        <v>13.95349</v>
      </c>
      <c r="L74" s="76">
        <v>3</v>
      </c>
      <c r="M74" s="77">
        <v>6.9767440000000001</v>
      </c>
      <c r="N74" s="76">
        <v>8</v>
      </c>
      <c r="O74" s="77">
        <v>18.604649999999999</v>
      </c>
      <c r="P74" s="76">
        <v>16</v>
      </c>
      <c r="Q74" s="77">
        <v>37.209299999999999</v>
      </c>
    </row>
    <row r="75" spans="1:17" x14ac:dyDescent="0.25">
      <c r="A75" s="76" t="s">
        <v>222</v>
      </c>
      <c r="B75" s="76">
        <v>6</v>
      </c>
      <c r="C75" s="77">
        <v>23.076920000000001</v>
      </c>
      <c r="D75" s="76">
        <v>1</v>
      </c>
      <c r="E75" s="77">
        <v>3.8461539999999999</v>
      </c>
      <c r="F75" s="76">
        <v>0</v>
      </c>
      <c r="G75" s="77">
        <v>0</v>
      </c>
      <c r="H75" s="76">
        <v>4</v>
      </c>
      <c r="I75" s="77">
        <v>15.38461</v>
      </c>
      <c r="J75" s="76">
        <v>6</v>
      </c>
      <c r="K75" s="77">
        <v>23.076920000000001</v>
      </c>
      <c r="L75" s="76">
        <v>0</v>
      </c>
      <c r="M75" s="77">
        <v>0</v>
      </c>
      <c r="N75" s="76">
        <v>4</v>
      </c>
      <c r="O75" s="77">
        <v>15.38461</v>
      </c>
      <c r="P75" s="76">
        <v>5</v>
      </c>
      <c r="Q75" s="77">
        <v>19.23077</v>
      </c>
    </row>
    <row r="76" spans="1:17" x14ac:dyDescent="0.25">
      <c r="A76" s="76" t="s">
        <v>223</v>
      </c>
      <c r="B76" s="76">
        <v>1</v>
      </c>
      <c r="C76" s="77">
        <v>5.2631579999999998</v>
      </c>
      <c r="D76" s="76">
        <v>2</v>
      </c>
      <c r="E76" s="77">
        <v>10.52632</v>
      </c>
      <c r="F76" s="76">
        <v>1</v>
      </c>
      <c r="G76" s="77">
        <v>5.2631579999999998</v>
      </c>
      <c r="H76" s="76">
        <v>1</v>
      </c>
      <c r="I76" s="77">
        <v>5.2631579999999998</v>
      </c>
      <c r="J76" s="76">
        <v>5</v>
      </c>
      <c r="K76" s="77">
        <v>26.31579</v>
      </c>
      <c r="L76" s="76">
        <v>0</v>
      </c>
      <c r="M76" s="77">
        <v>0</v>
      </c>
      <c r="N76" s="76">
        <v>5</v>
      </c>
      <c r="O76" s="77">
        <v>26.31579</v>
      </c>
      <c r="P76" s="76">
        <v>4</v>
      </c>
      <c r="Q76" s="77">
        <v>21.052630000000001</v>
      </c>
    </row>
    <row r="77" spans="1:17" x14ac:dyDescent="0.25">
      <c r="A77" s="76" t="s">
        <v>224</v>
      </c>
      <c r="B77" s="76">
        <v>8</v>
      </c>
      <c r="C77" s="77">
        <v>13.33333</v>
      </c>
      <c r="D77" s="76">
        <v>12</v>
      </c>
      <c r="E77" s="77">
        <v>20</v>
      </c>
      <c r="F77" s="76">
        <v>0</v>
      </c>
      <c r="G77" s="77">
        <v>0</v>
      </c>
      <c r="H77" s="76">
        <v>4</v>
      </c>
      <c r="I77" s="77">
        <v>6.6666670000000003</v>
      </c>
      <c r="J77" s="76">
        <v>7</v>
      </c>
      <c r="K77" s="77">
        <v>11.66667</v>
      </c>
      <c r="L77" s="76">
        <v>5</v>
      </c>
      <c r="M77" s="77">
        <v>8.3333329999999997</v>
      </c>
      <c r="N77" s="76">
        <v>11</v>
      </c>
      <c r="O77" s="77">
        <v>18.33333</v>
      </c>
      <c r="P77" s="76">
        <v>13</v>
      </c>
      <c r="Q77" s="77">
        <v>21.66667</v>
      </c>
    </row>
    <row r="78" spans="1:17" x14ac:dyDescent="0.25">
      <c r="A78" s="76" t="s">
        <v>225</v>
      </c>
      <c r="B78" s="76">
        <v>0</v>
      </c>
      <c r="C78" s="77">
        <v>0</v>
      </c>
      <c r="D78" s="76">
        <v>6</v>
      </c>
      <c r="E78" s="77">
        <v>13.043480000000001</v>
      </c>
      <c r="F78" s="76">
        <v>0</v>
      </c>
      <c r="G78" s="77">
        <v>0</v>
      </c>
      <c r="H78" s="76">
        <v>1</v>
      </c>
      <c r="I78" s="77">
        <v>2.1739130000000002</v>
      </c>
      <c r="J78" s="76">
        <v>4</v>
      </c>
      <c r="K78" s="77">
        <v>8.6956520000000008</v>
      </c>
      <c r="L78" s="76">
        <v>2</v>
      </c>
      <c r="M78" s="77">
        <v>4.3478260000000004</v>
      </c>
      <c r="N78" s="76">
        <v>2</v>
      </c>
      <c r="O78" s="77">
        <v>4.3478260000000004</v>
      </c>
      <c r="P78" s="76">
        <v>31</v>
      </c>
      <c r="Q78" s="77">
        <v>67.391300000000001</v>
      </c>
    </row>
    <row r="79" spans="1:17" x14ac:dyDescent="0.25">
      <c r="A79" s="76" t="s">
        <v>226</v>
      </c>
      <c r="B79" s="76">
        <v>1</v>
      </c>
      <c r="C79" s="77">
        <v>2.4390239999999999</v>
      </c>
      <c r="D79" s="76">
        <v>2</v>
      </c>
      <c r="E79" s="77">
        <v>4.8780489999999999</v>
      </c>
      <c r="F79" s="76">
        <v>0</v>
      </c>
      <c r="G79" s="77">
        <v>0</v>
      </c>
      <c r="H79" s="76">
        <v>4</v>
      </c>
      <c r="I79" s="77">
        <v>9.7560979999999997</v>
      </c>
      <c r="J79" s="76">
        <v>5</v>
      </c>
      <c r="K79" s="77">
        <v>12.195119999999999</v>
      </c>
      <c r="L79" s="76">
        <v>2</v>
      </c>
      <c r="M79" s="77">
        <v>4.8780489999999999</v>
      </c>
      <c r="N79" s="76">
        <v>2</v>
      </c>
      <c r="O79" s="77">
        <v>4.8780489999999999</v>
      </c>
      <c r="P79" s="76">
        <v>25</v>
      </c>
      <c r="Q79" s="77">
        <v>60.975610000000003</v>
      </c>
    </row>
    <row r="80" spans="1:17" x14ac:dyDescent="0.25">
      <c r="A80" s="76" t="s">
        <v>227</v>
      </c>
      <c r="B80" s="76">
        <v>0</v>
      </c>
      <c r="C80" s="77">
        <v>0</v>
      </c>
      <c r="D80" s="76">
        <v>0</v>
      </c>
      <c r="E80" s="77">
        <v>0</v>
      </c>
      <c r="F80" s="76">
        <v>0</v>
      </c>
      <c r="G80" s="77">
        <v>0</v>
      </c>
      <c r="H80" s="76">
        <v>1</v>
      </c>
      <c r="I80" s="77">
        <v>33.333329999999997</v>
      </c>
      <c r="J80" s="76">
        <v>0</v>
      </c>
      <c r="K80" s="77">
        <v>0</v>
      </c>
      <c r="L80" s="76">
        <v>0</v>
      </c>
      <c r="M80" s="77">
        <v>0</v>
      </c>
      <c r="N80" s="76">
        <v>0</v>
      </c>
      <c r="O80" s="77">
        <v>0</v>
      </c>
      <c r="P80" s="76">
        <v>2</v>
      </c>
      <c r="Q80" s="77">
        <v>66.666659999999993</v>
      </c>
    </row>
    <row r="81" spans="1:17" x14ac:dyDescent="0.25">
      <c r="A81" s="76" t="s">
        <v>228</v>
      </c>
      <c r="B81" s="76">
        <v>2</v>
      </c>
      <c r="C81" s="77">
        <v>7.1428570000000002</v>
      </c>
      <c r="D81" s="76">
        <v>0</v>
      </c>
      <c r="E81" s="77">
        <v>0</v>
      </c>
      <c r="F81" s="76">
        <v>0</v>
      </c>
      <c r="G81" s="77">
        <v>0</v>
      </c>
      <c r="H81" s="76">
        <v>1</v>
      </c>
      <c r="I81" s="77">
        <v>3.5714290000000002</v>
      </c>
      <c r="J81" s="76">
        <v>0</v>
      </c>
      <c r="K81" s="77">
        <v>0</v>
      </c>
      <c r="L81" s="76">
        <v>0</v>
      </c>
      <c r="M81" s="77">
        <v>0</v>
      </c>
      <c r="N81" s="76">
        <v>1</v>
      </c>
      <c r="O81" s="77">
        <v>3.5714290000000002</v>
      </c>
      <c r="P81" s="76">
        <v>24</v>
      </c>
      <c r="Q81" s="77">
        <v>85.714290000000005</v>
      </c>
    </row>
    <row r="82" spans="1:17" x14ac:dyDescent="0.25">
      <c r="A82" s="76" t="s">
        <v>229</v>
      </c>
      <c r="B82" s="76">
        <v>5</v>
      </c>
      <c r="C82" s="77">
        <v>20.83333</v>
      </c>
      <c r="D82" s="76">
        <v>2</v>
      </c>
      <c r="E82" s="77">
        <v>8.3333329999999997</v>
      </c>
      <c r="F82" s="76">
        <v>0</v>
      </c>
      <c r="G82" s="77">
        <v>0</v>
      </c>
      <c r="H82" s="76">
        <v>4</v>
      </c>
      <c r="I82" s="77">
        <v>16.66667</v>
      </c>
      <c r="J82" s="76">
        <v>3</v>
      </c>
      <c r="K82" s="77">
        <v>12.5</v>
      </c>
      <c r="L82" s="76">
        <v>1</v>
      </c>
      <c r="M82" s="77">
        <v>4.1666670000000003</v>
      </c>
      <c r="N82" s="76">
        <v>6</v>
      </c>
      <c r="O82" s="77">
        <v>25</v>
      </c>
      <c r="P82" s="76">
        <v>3</v>
      </c>
      <c r="Q82" s="77">
        <v>12.5</v>
      </c>
    </row>
    <row r="83" spans="1:17" x14ac:dyDescent="0.25">
      <c r="A83" s="76" t="s">
        <v>230</v>
      </c>
      <c r="B83" s="76">
        <v>6</v>
      </c>
      <c r="C83" s="77">
        <v>18.75</v>
      </c>
      <c r="D83" s="76">
        <v>3</v>
      </c>
      <c r="E83" s="77">
        <v>9.375</v>
      </c>
      <c r="F83" s="76">
        <v>0</v>
      </c>
      <c r="G83" s="77">
        <v>0</v>
      </c>
      <c r="H83" s="76">
        <v>2</v>
      </c>
      <c r="I83" s="77">
        <v>6.25</v>
      </c>
      <c r="J83" s="76">
        <v>5</v>
      </c>
      <c r="K83" s="77">
        <v>15.625</v>
      </c>
      <c r="L83" s="76">
        <v>0</v>
      </c>
      <c r="M83" s="77">
        <v>0</v>
      </c>
      <c r="N83" s="76">
        <v>1</v>
      </c>
      <c r="O83" s="77">
        <v>3.125</v>
      </c>
      <c r="P83" s="76">
        <v>15</v>
      </c>
      <c r="Q83" s="77">
        <v>46.875</v>
      </c>
    </row>
    <row r="84" spans="1:17" x14ac:dyDescent="0.25">
      <c r="A84" s="76" t="s">
        <v>231</v>
      </c>
      <c r="B84" s="76">
        <v>0</v>
      </c>
      <c r="C84" s="77">
        <v>0</v>
      </c>
      <c r="D84" s="76">
        <v>0</v>
      </c>
      <c r="E84" s="77">
        <v>0</v>
      </c>
      <c r="F84" s="76">
        <v>0</v>
      </c>
      <c r="G84" s="77">
        <v>0</v>
      </c>
      <c r="H84" s="76">
        <v>1</v>
      </c>
      <c r="I84" s="77">
        <v>1.2048190000000001</v>
      </c>
      <c r="J84" s="76">
        <v>7</v>
      </c>
      <c r="K84" s="77">
        <v>8.4337350000000004</v>
      </c>
      <c r="L84" s="76">
        <v>1</v>
      </c>
      <c r="M84" s="77">
        <v>1.2048190000000001</v>
      </c>
      <c r="N84" s="76">
        <v>9</v>
      </c>
      <c r="O84" s="77">
        <v>10.84337</v>
      </c>
      <c r="P84" s="76">
        <v>65</v>
      </c>
      <c r="Q84" s="77">
        <v>78.31326</v>
      </c>
    </row>
    <row r="85" spans="1:17" x14ac:dyDescent="0.25">
      <c r="A85" s="76" t="s">
        <v>232</v>
      </c>
      <c r="B85" s="76">
        <v>0</v>
      </c>
      <c r="C85" s="77">
        <v>0</v>
      </c>
      <c r="D85" s="76">
        <v>0</v>
      </c>
      <c r="E85" s="77">
        <v>0</v>
      </c>
      <c r="F85" s="76">
        <v>0</v>
      </c>
      <c r="G85" s="77">
        <v>0</v>
      </c>
      <c r="H85" s="76">
        <v>0</v>
      </c>
      <c r="I85" s="77">
        <v>0</v>
      </c>
      <c r="J85" s="76">
        <v>0</v>
      </c>
      <c r="K85" s="77">
        <v>0</v>
      </c>
      <c r="L85" s="76">
        <v>0</v>
      </c>
      <c r="M85" s="77">
        <v>0</v>
      </c>
      <c r="N85" s="76">
        <v>5</v>
      </c>
      <c r="O85" s="77">
        <v>26.31579</v>
      </c>
      <c r="P85" s="76">
        <v>14</v>
      </c>
      <c r="Q85" s="77">
        <v>73.684209999999993</v>
      </c>
    </row>
    <row r="86" spans="1:17" x14ac:dyDescent="0.25">
      <c r="A86" s="76" t="s">
        <v>233</v>
      </c>
      <c r="B86" s="76">
        <v>0</v>
      </c>
      <c r="C86" s="77">
        <v>0</v>
      </c>
      <c r="D86" s="76">
        <v>0</v>
      </c>
      <c r="E86" s="77">
        <v>0</v>
      </c>
      <c r="F86" s="76">
        <v>0</v>
      </c>
      <c r="G86" s="77">
        <v>0</v>
      </c>
      <c r="H86" s="76">
        <v>2</v>
      </c>
      <c r="I86" s="77">
        <v>9.0909089999999999</v>
      </c>
      <c r="J86" s="76">
        <v>2</v>
      </c>
      <c r="K86" s="77">
        <v>9.0909089999999999</v>
      </c>
      <c r="L86" s="76">
        <v>2</v>
      </c>
      <c r="M86" s="77">
        <v>9.0909089999999999</v>
      </c>
      <c r="N86" s="76">
        <v>0</v>
      </c>
      <c r="O86" s="77">
        <v>0</v>
      </c>
      <c r="P86" s="76">
        <v>16</v>
      </c>
      <c r="Q86" s="77">
        <v>72.727270000000004</v>
      </c>
    </row>
    <row r="87" spans="1:17" x14ac:dyDescent="0.25">
      <c r="A87" s="76" t="s">
        <v>234</v>
      </c>
      <c r="B87" s="76">
        <v>6</v>
      </c>
      <c r="C87" s="77">
        <v>12.76596</v>
      </c>
      <c r="D87" s="76">
        <v>2</v>
      </c>
      <c r="E87" s="77">
        <v>4.2553190000000001</v>
      </c>
      <c r="F87" s="76">
        <v>1</v>
      </c>
      <c r="G87" s="77">
        <v>2.1276600000000001</v>
      </c>
      <c r="H87" s="76">
        <v>3</v>
      </c>
      <c r="I87" s="77">
        <v>6.3829789999999997</v>
      </c>
      <c r="J87" s="76">
        <v>3</v>
      </c>
      <c r="K87" s="77">
        <v>6.3829789999999997</v>
      </c>
      <c r="L87" s="76">
        <v>3</v>
      </c>
      <c r="M87" s="77">
        <v>6.3829789999999997</v>
      </c>
      <c r="N87" s="76">
        <v>3</v>
      </c>
      <c r="O87" s="77">
        <v>6.3829789999999997</v>
      </c>
      <c r="P87" s="76">
        <v>26</v>
      </c>
      <c r="Q87" s="77">
        <v>55.31915</v>
      </c>
    </row>
    <row r="88" spans="1:17" x14ac:dyDescent="0.25">
      <c r="A88" s="76" t="s">
        <v>235</v>
      </c>
      <c r="B88" s="76">
        <v>7</v>
      </c>
      <c r="C88" s="77">
        <v>11.864409999999999</v>
      </c>
      <c r="D88" s="76">
        <v>3</v>
      </c>
      <c r="E88" s="77">
        <v>5.084746</v>
      </c>
      <c r="F88" s="76">
        <v>1</v>
      </c>
      <c r="G88" s="77">
        <v>1.6949149999999999</v>
      </c>
      <c r="H88" s="76">
        <v>1</v>
      </c>
      <c r="I88" s="77">
        <v>1.6949149999999999</v>
      </c>
      <c r="J88" s="76">
        <v>7</v>
      </c>
      <c r="K88" s="77">
        <v>11.864409999999999</v>
      </c>
      <c r="L88" s="76">
        <v>1</v>
      </c>
      <c r="M88" s="77">
        <v>1.6949149999999999</v>
      </c>
      <c r="N88" s="76">
        <v>3</v>
      </c>
      <c r="O88" s="77">
        <v>5.084746</v>
      </c>
      <c r="P88" s="76">
        <v>36</v>
      </c>
      <c r="Q88" s="77">
        <v>61.016950000000001</v>
      </c>
    </row>
    <row r="89" spans="1:17" x14ac:dyDescent="0.25">
      <c r="A89" s="76" t="s">
        <v>236</v>
      </c>
      <c r="B89" s="76">
        <v>2</v>
      </c>
      <c r="C89" s="77">
        <v>4.5454549999999996</v>
      </c>
      <c r="D89" s="76">
        <v>4</v>
      </c>
      <c r="E89" s="77">
        <v>9.0909089999999999</v>
      </c>
      <c r="F89" s="76">
        <v>0</v>
      </c>
      <c r="G89" s="77">
        <v>0</v>
      </c>
      <c r="H89" s="76">
        <v>2</v>
      </c>
      <c r="I89" s="77">
        <v>4.5454549999999996</v>
      </c>
      <c r="J89" s="76">
        <v>5</v>
      </c>
      <c r="K89" s="77">
        <v>11.36364</v>
      </c>
      <c r="L89" s="76">
        <v>2</v>
      </c>
      <c r="M89" s="77">
        <v>4.5454549999999996</v>
      </c>
      <c r="N89" s="76">
        <v>3</v>
      </c>
      <c r="O89" s="77">
        <v>6.8181820000000002</v>
      </c>
      <c r="P89" s="76">
        <v>26</v>
      </c>
      <c r="Q89" s="77">
        <v>59.090910000000001</v>
      </c>
    </row>
    <row r="90" spans="1:17" x14ac:dyDescent="0.25">
      <c r="A90" s="76" t="s">
        <v>237</v>
      </c>
      <c r="B90" s="76">
        <v>4</v>
      </c>
      <c r="C90" s="77">
        <v>8.5106380000000001</v>
      </c>
      <c r="D90" s="76">
        <v>1</v>
      </c>
      <c r="E90" s="77">
        <v>2.1276600000000001</v>
      </c>
      <c r="F90" s="76">
        <v>0</v>
      </c>
      <c r="G90" s="77">
        <v>0</v>
      </c>
      <c r="H90" s="76">
        <v>1</v>
      </c>
      <c r="I90" s="77">
        <v>2.1276600000000001</v>
      </c>
      <c r="J90" s="76">
        <v>2</v>
      </c>
      <c r="K90" s="77">
        <v>4.2553190000000001</v>
      </c>
      <c r="L90" s="76">
        <v>0</v>
      </c>
      <c r="M90" s="77">
        <v>0</v>
      </c>
      <c r="N90" s="76">
        <v>8</v>
      </c>
      <c r="O90" s="77">
        <v>17.021280000000001</v>
      </c>
      <c r="P90" s="76">
        <v>31</v>
      </c>
      <c r="Q90" s="77">
        <v>65.957440000000005</v>
      </c>
    </row>
    <row r="91" spans="1:17" x14ac:dyDescent="0.25">
      <c r="A91" s="76" t="s">
        <v>238</v>
      </c>
      <c r="B91" s="76">
        <v>37</v>
      </c>
      <c r="C91" s="77">
        <v>56.923079999999999</v>
      </c>
      <c r="D91" s="76">
        <v>3</v>
      </c>
      <c r="E91" s="77">
        <v>4.6153849999999998</v>
      </c>
      <c r="F91" s="76">
        <v>2</v>
      </c>
      <c r="G91" s="77">
        <v>3.0769229999999999</v>
      </c>
      <c r="H91" s="76">
        <v>0</v>
      </c>
      <c r="I91" s="77">
        <v>0</v>
      </c>
      <c r="J91" s="76">
        <v>9</v>
      </c>
      <c r="K91" s="77">
        <v>13.84615</v>
      </c>
      <c r="L91" s="76">
        <v>1</v>
      </c>
      <c r="M91" s="77">
        <v>1.538462</v>
      </c>
      <c r="N91" s="76">
        <v>9</v>
      </c>
      <c r="O91" s="77">
        <v>13.84615</v>
      </c>
      <c r="P91" s="76">
        <v>4</v>
      </c>
      <c r="Q91" s="77">
        <v>6.1538459999999997</v>
      </c>
    </row>
    <row r="92" spans="1:17" x14ac:dyDescent="0.25">
      <c r="A92" s="76" t="s">
        <v>239</v>
      </c>
      <c r="B92" s="76">
        <v>12</v>
      </c>
      <c r="C92" s="77">
        <v>17.142859999999999</v>
      </c>
      <c r="D92" s="76">
        <v>5</v>
      </c>
      <c r="E92" s="77">
        <v>7.1428570000000002</v>
      </c>
      <c r="F92" s="76">
        <v>0</v>
      </c>
      <c r="G92" s="77">
        <v>0</v>
      </c>
      <c r="H92" s="76">
        <v>6</v>
      </c>
      <c r="I92" s="77">
        <v>8.5714279999999992</v>
      </c>
      <c r="J92" s="76">
        <v>18</v>
      </c>
      <c r="K92" s="77">
        <v>25.714279999999999</v>
      </c>
      <c r="L92" s="76">
        <v>6</v>
      </c>
      <c r="M92" s="77">
        <v>8.5714279999999992</v>
      </c>
      <c r="N92" s="76">
        <v>11</v>
      </c>
      <c r="O92" s="77">
        <v>15.71429</v>
      </c>
      <c r="P92" s="76">
        <v>12</v>
      </c>
      <c r="Q92" s="77">
        <v>17.142859999999999</v>
      </c>
    </row>
    <row r="93" spans="1:17" x14ac:dyDescent="0.25">
      <c r="A93" s="76" t="s">
        <v>240</v>
      </c>
      <c r="B93" s="76">
        <v>10</v>
      </c>
      <c r="C93" s="77">
        <v>13.33333</v>
      </c>
      <c r="D93" s="76">
        <v>10</v>
      </c>
      <c r="E93" s="77">
        <v>13.33333</v>
      </c>
      <c r="F93" s="76">
        <v>2</v>
      </c>
      <c r="G93" s="77">
        <v>2.6666669999999999</v>
      </c>
      <c r="H93" s="76">
        <v>2</v>
      </c>
      <c r="I93" s="77">
        <v>2.6666669999999999</v>
      </c>
      <c r="J93" s="76">
        <v>19</v>
      </c>
      <c r="K93" s="77">
        <v>25.33333</v>
      </c>
      <c r="L93" s="76">
        <v>3</v>
      </c>
      <c r="M93" s="77">
        <v>4</v>
      </c>
      <c r="N93" s="76">
        <v>6</v>
      </c>
      <c r="O93" s="77">
        <v>8</v>
      </c>
      <c r="P93" s="76">
        <v>23</v>
      </c>
      <c r="Q93" s="77">
        <v>30.66667</v>
      </c>
    </row>
    <row r="94" spans="1:17" x14ac:dyDescent="0.25">
      <c r="A94" s="76" t="s">
        <v>241</v>
      </c>
      <c r="B94" s="76">
        <v>11</v>
      </c>
      <c r="C94" s="77">
        <v>18.33333</v>
      </c>
      <c r="D94" s="76">
        <v>2</v>
      </c>
      <c r="E94" s="77">
        <v>3.3333330000000001</v>
      </c>
      <c r="F94" s="76">
        <v>1</v>
      </c>
      <c r="G94" s="77">
        <v>1.6666669999999999</v>
      </c>
      <c r="H94" s="76">
        <v>0</v>
      </c>
      <c r="I94" s="77">
        <v>0</v>
      </c>
      <c r="J94" s="76">
        <v>12</v>
      </c>
      <c r="K94" s="77">
        <v>20</v>
      </c>
      <c r="L94" s="76">
        <v>6</v>
      </c>
      <c r="M94" s="77">
        <v>10</v>
      </c>
      <c r="N94" s="76">
        <v>8</v>
      </c>
      <c r="O94" s="77">
        <v>13.33333</v>
      </c>
      <c r="P94" s="76">
        <v>20</v>
      </c>
      <c r="Q94" s="77">
        <v>33.333329999999997</v>
      </c>
    </row>
    <row r="95" spans="1:17" x14ac:dyDescent="0.25">
      <c r="A95" s="76" t="s">
        <v>242</v>
      </c>
      <c r="B95" s="76">
        <v>1</v>
      </c>
      <c r="C95" s="77">
        <v>2.8571430000000002</v>
      </c>
      <c r="D95" s="76">
        <v>0</v>
      </c>
      <c r="E95" s="77">
        <v>0</v>
      </c>
      <c r="F95" s="76">
        <v>0</v>
      </c>
      <c r="G95" s="77">
        <v>0</v>
      </c>
      <c r="H95" s="76">
        <v>0</v>
      </c>
      <c r="I95" s="77">
        <v>0</v>
      </c>
      <c r="J95" s="76">
        <v>0</v>
      </c>
      <c r="K95" s="77">
        <v>0</v>
      </c>
      <c r="L95" s="76">
        <v>0</v>
      </c>
      <c r="M95" s="77">
        <v>0</v>
      </c>
      <c r="N95" s="76">
        <v>2</v>
      </c>
      <c r="O95" s="77">
        <v>5.7142860000000004</v>
      </c>
      <c r="P95" s="76">
        <v>32</v>
      </c>
      <c r="Q95" s="77">
        <v>91.428569999999993</v>
      </c>
    </row>
    <row r="96" spans="1:17" x14ac:dyDescent="0.25">
      <c r="A96" s="76" t="s">
        <v>243</v>
      </c>
      <c r="B96" s="76">
        <v>5</v>
      </c>
      <c r="C96" s="77">
        <v>7.4626869999999998</v>
      </c>
      <c r="D96" s="76">
        <v>0</v>
      </c>
      <c r="E96" s="77">
        <v>0</v>
      </c>
      <c r="F96" s="76">
        <v>1</v>
      </c>
      <c r="G96" s="77">
        <v>1.492537</v>
      </c>
      <c r="H96" s="76">
        <v>2</v>
      </c>
      <c r="I96" s="77">
        <v>2.9850750000000001</v>
      </c>
      <c r="J96" s="76">
        <v>8</v>
      </c>
      <c r="K96" s="77">
        <v>11.940300000000001</v>
      </c>
      <c r="L96" s="76">
        <v>1</v>
      </c>
      <c r="M96" s="77">
        <v>1.492537</v>
      </c>
      <c r="N96" s="76">
        <v>9</v>
      </c>
      <c r="O96" s="77">
        <v>13.432840000000001</v>
      </c>
      <c r="P96" s="76">
        <v>41</v>
      </c>
      <c r="Q96" s="77">
        <v>61.194029999999998</v>
      </c>
    </row>
    <row r="97" spans="1:17" x14ac:dyDescent="0.25">
      <c r="A97" s="76" t="s">
        <v>244</v>
      </c>
      <c r="B97" s="76">
        <v>0</v>
      </c>
      <c r="C97" s="77">
        <v>0</v>
      </c>
      <c r="D97" s="76">
        <v>1</v>
      </c>
      <c r="E97" s="77">
        <v>3.8461539999999999</v>
      </c>
      <c r="F97" s="76">
        <v>0</v>
      </c>
      <c r="G97" s="77">
        <v>0</v>
      </c>
      <c r="H97" s="76">
        <v>2</v>
      </c>
      <c r="I97" s="77">
        <v>7.6923069999999996</v>
      </c>
      <c r="J97" s="76">
        <v>4</v>
      </c>
      <c r="K97" s="77">
        <v>15.38461</v>
      </c>
      <c r="L97" s="76">
        <v>1</v>
      </c>
      <c r="M97" s="77">
        <v>3.8461539999999999</v>
      </c>
      <c r="N97" s="76">
        <v>2</v>
      </c>
      <c r="O97" s="77">
        <v>7.6923069999999996</v>
      </c>
      <c r="P97" s="76">
        <v>16</v>
      </c>
      <c r="Q97" s="77">
        <v>61.538460000000001</v>
      </c>
    </row>
    <row r="98" spans="1:17" x14ac:dyDescent="0.25">
      <c r="A98" s="76" t="s">
        <v>245</v>
      </c>
      <c r="B98" s="76">
        <v>0</v>
      </c>
      <c r="C98" s="77">
        <v>0</v>
      </c>
      <c r="D98" s="76">
        <v>0</v>
      </c>
      <c r="E98" s="77">
        <v>0</v>
      </c>
      <c r="F98" s="76">
        <v>1</v>
      </c>
      <c r="G98" s="77">
        <v>100</v>
      </c>
      <c r="H98" s="76">
        <v>0</v>
      </c>
      <c r="I98" s="77">
        <v>0</v>
      </c>
      <c r="J98" s="76">
        <v>0</v>
      </c>
      <c r="K98" s="77">
        <v>0</v>
      </c>
      <c r="L98" s="76">
        <v>0</v>
      </c>
      <c r="M98" s="77">
        <v>0</v>
      </c>
      <c r="N98" s="76">
        <v>0</v>
      </c>
      <c r="O98" s="77">
        <v>0</v>
      </c>
      <c r="P98" s="76">
        <v>0</v>
      </c>
      <c r="Q98" s="77">
        <v>0</v>
      </c>
    </row>
    <row r="99" spans="1:17" x14ac:dyDescent="0.25">
      <c r="A99" s="76" t="s">
        <v>246</v>
      </c>
      <c r="B99" s="76">
        <v>1</v>
      </c>
      <c r="C99" s="77">
        <v>0.97087380000000001</v>
      </c>
      <c r="D99" s="76">
        <v>0</v>
      </c>
      <c r="E99" s="77">
        <v>0</v>
      </c>
      <c r="F99" s="76">
        <v>0</v>
      </c>
      <c r="G99" s="77">
        <v>0</v>
      </c>
      <c r="H99" s="76">
        <v>1</v>
      </c>
      <c r="I99" s="77">
        <v>0.97087380000000001</v>
      </c>
      <c r="J99" s="76">
        <v>16</v>
      </c>
      <c r="K99" s="77">
        <v>15.53398</v>
      </c>
      <c r="L99" s="76">
        <v>5</v>
      </c>
      <c r="M99" s="77">
        <v>4.8543690000000002</v>
      </c>
      <c r="N99" s="76">
        <v>38</v>
      </c>
      <c r="O99" s="77">
        <v>36.8932</v>
      </c>
      <c r="P99" s="76">
        <v>42</v>
      </c>
      <c r="Q99" s="77">
        <v>40.776699999999998</v>
      </c>
    </row>
    <row r="100" spans="1:17" x14ac:dyDescent="0.25">
      <c r="A100" s="76" t="s">
        <v>247</v>
      </c>
      <c r="B100" s="76">
        <v>1</v>
      </c>
      <c r="C100" s="77">
        <v>6.6666670000000003</v>
      </c>
      <c r="D100" s="76">
        <v>1</v>
      </c>
      <c r="E100" s="77">
        <v>6.6666670000000003</v>
      </c>
      <c r="F100" s="76">
        <v>0</v>
      </c>
      <c r="G100" s="77">
        <v>0</v>
      </c>
      <c r="H100" s="76">
        <v>3</v>
      </c>
      <c r="I100" s="77">
        <v>20</v>
      </c>
      <c r="J100" s="76">
        <v>2</v>
      </c>
      <c r="K100" s="77">
        <v>13.33333</v>
      </c>
      <c r="L100" s="76">
        <v>0</v>
      </c>
      <c r="M100" s="77">
        <v>0</v>
      </c>
      <c r="N100" s="76">
        <v>3</v>
      </c>
      <c r="O100" s="77">
        <v>20</v>
      </c>
      <c r="P100" s="76">
        <v>5</v>
      </c>
      <c r="Q100" s="77">
        <v>33.333329999999997</v>
      </c>
    </row>
    <row r="101" spans="1:17" x14ac:dyDescent="0.25">
      <c r="A101" s="76" t="s">
        <v>248</v>
      </c>
      <c r="B101" s="76">
        <v>2</v>
      </c>
      <c r="C101" s="77">
        <v>8.6956520000000008</v>
      </c>
      <c r="D101" s="76">
        <v>4</v>
      </c>
      <c r="E101" s="77">
        <v>17.391300000000001</v>
      </c>
      <c r="F101" s="76">
        <v>0</v>
      </c>
      <c r="G101" s="77">
        <v>0</v>
      </c>
      <c r="H101" s="76">
        <v>2</v>
      </c>
      <c r="I101" s="77">
        <v>8.6956520000000008</v>
      </c>
      <c r="J101" s="76">
        <v>5</v>
      </c>
      <c r="K101" s="77">
        <v>21.739129999999999</v>
      </c>
      <c r="L101" s="76">
        <v>2</v>
      </c>
      <c r="M101" s="77">
        <v>8.6956520000000008</v>
      </c>
      <c r="N101" s="76">
        <v>3</v>
      </c>
      <c r="O101" s="77">
        <v>13.043480000000001</v>
      </c>
      <c r="P101" s="76">
        <v>5</v>
      </c>
      <c r="Q101" s="77">
        <v>21.739129999999999</v>
      </c>
    </row>
    <row r="102" spans="1:17" x14ac:dyDescent="0.25">
      <c r="A102" s="76" t="s">
        <v>249</v>
      </c>
      <c r="B102" s="76">
        <v>5</v>
      </c>
      <c r="C102" s="77">
        <v>14.705880000000001</v>
      </c>
      <c r="D102" s="76">
        <v>4</v>
      </c>
      <c r="E102" s="77">
        <v>11.764709999999999</v>
      </c>
      <c r="F102" s="76">
        <v>0</v>
      </c>
      <c r="G102" s="77">
        <v>0</v>
      </c>
      <c r="H102" s="76">
        <v>1</v>
      </c>
      <c r="I102" s="77">
        <v>2.941176</v>
      </c>
      <c r="J102" s="76">
        <v>6</v>
      </c>
      <c r="K102" s="77">
        <v>17.64706</v>
      </c>
      <c r="L102" s="76">
        <v>3</v>
      </c>
      <c r="M102" s="77">
        <v>8.8235290000000006</v>
      </c>
      <c r="N102" s="76">
        <v>4</v>
      </c>
      <c r="O102" s="77">
        <v>11.764709999999999</v>
      </c>
      <c r="P102" s="76">
        <v>11</v>
      </c>
      <c r="Q102" s="77">
        <v>32.352939999999997</v>
      </c>
    </row>
    <row r="103" spans="1:17" x14ac:dyDescent="0.25">
      <c r="A103" s="76" t="s">
        <v>250</v>
      </c>
      <c r="B103" s="76">
        <v>0</v>
      </c>
      <c r="C103" s="77">
        <v>0</v>
      </c>
      <c r="D103" s="76">
        <v>3</v>
      </c>
      <c r="E103" s="77">
        <v>37.5</v>
      </c>
      <c r="F103" s="76">
        <v>0</v>
      </c>
      <c r="G103" s="77">
        <v>0</v>
      </c>
      <c r="H103" s="76">
        <v>1</v>
      </c>
      <c r="I103" s="77">
        <v>12.5</v>
      </c>
      <c r="J103" s="76">
        <v>3</v>
      </c>
      <c r="K103" s="77">
        <v>37.5</v>
      </c>
      <c r="L103" s="76">
        <v>0</v>
      </c>
      <c r="M103" s="77">
        <v>0</v>
      </c>
      <c r="N103" s="76">
        <v>0</v>
      </c>
      <c r="O103" s="77">
        <v>0</v>
      </c>
      <c r="P103" s="76">
        <v>1</v>
      </c>
      <c r="Q103" s="77">
        <v>12.5</v>
      </c>
    </row>
    <row r="104" spans="1:17" x14ac:dyDescent="0.25">
      <c r="A104" s="76" t="s">
        <v>251</v>
      </c>
      <c r="B104" s="76">
        <v>3</v>
      </c>
      <c r="C104" s="77">
        <v>5.8823530000000002</v>
      </c>
      <c r="D104" s="76">
        <v>8</v>
      </c>
      <c r="E104" s="77">
        <v>15.68627</v>
      </c>
      <c r="F104" s="76">
        <v>0</v>
      </c>
      <c r="G104" s="77">
        <v>0</v>
      </c>
      <c r="H104" s="76">
        <v>15</v>
      </c>
      <c r="I104" s="77">
        <v>29.411760000000001</v>
      </c>
      <c r="J104" s="76">
        <v>11</v>
      </c>
      <c r="K104" s="77">
        <v>21.568629999999999</v>
      </c>
      <c r="L104" s="76">
        <v>6</v>
      </c>
      <c r="M104" s="77">
        <v>11.764709999999999</v>
      </c>
      <c r="N104" s="76">
        <v>4</v>
      </c>
      <c r="O104" s="77">
        <v>7.8431369999999996</v>
      </c>
      <c r="P104" s="76">
        <v>4</v>
      </c>
      <c r="Q104" s="77">
        <v>7.8431369999999996</v>
      </c>
    </row>
    <row r="105" spans="1:17" x14ac:dyDescent="0.25">
      <c r="A105" s="76" t="s">
        <v>252</v>
      </c>
      <c r="B105" s="76">
        <v>9</v>
      </c>
      <c r="C105" s="77">
        <v>20.454550000000001</v>
      </c>
      <c r="D105" s="76">
        <v>3</v>
      </c>
      <c r="E105" s="77">
        <v>6.8181820000000002</v>
      </c>
      <c r="F105" s="76">
        <v>1</v>
      </c>
      <c r="G105" s="77">
        <v>2.2727270000000002</v>
      </c>
      <c r="H105" s="76">
        <v>7</v>
      </c>
      <c r="I105" s="77">
        <v>15.909090000000001</v>
      </c>
      <c r="J105" s="76">
        <v>3</v>
      </c>
      <c r="K105" s="77">
        <v>6.8181820000000002</v>
      </c>
      <c r="L105" s="76">
        <v>5</v>
      </c>
      <c r="M105" s="77">
        <v>11.36364</v>
      </c>
      <c r="N105" s="76">
        <v>2</v>
      </c>
      <c r="O105" s="77">
        <v>4.5454549999999996</v>
      </c>
      <c r="P105" s="76">
        <v>14</v>
      </c>
      <c r="Q105" s="77">
        <v>31.818180000000002</v>
      </c>
    </row>
    <row r="106" spans="1:17" x14ac:dyDescent="0.25">
      <c r="A106" s="76" t="s">
        <v>253</v>
      </c>
      <c r="B106" s="76">
        <v>3</v>
      </c>
      <c r="C106" s="77">
        <v>6.8181820000000002</v>
      </c>
      <c r="D106" s="76">
        <v>3</v>
      </c>
      <c r="E106" s="77">
        <v>6.8181820000000002</v>
      </c>
      <c r="F106" s="76">
        <v>1</v>
      </c>
      <c r="G106" s="77">
        <v>2.2727270000000002</v>
      </c>
      <c r="H106" s="76">
        <v>11</v>
      </c>
      <c r="I106" s="77">
        <v>25</v>
      </c>
      <c r="J106" s="76">
        <v>11</v>
      </c>
      <c r="K106" s="77">
        <v>25</v>
      </c>
      <c r="L106" s="76">
        <v>9</v>
      </c>
      <c r="M106" s="77">
        <v>20.454550000000001</v>
      </c>
      <c r="N106" s="76">
        <v>1</v>
      </c>
      <c r="O106" s="77">
        <v>2.2727270000000002</v>
      </c>
      <c r="P106" s="76">
        <v>5</v>
      </c>
      <c r="Q106" s="77">
        <v>11.36364</v>
      </c>
    </row>
    <row r="107" spans="1:17" x14ac:dyDescent="0.25">
      <c r="A107" s="76" t="s">
        <v>254</v>
      </c>
      <c r="B107" s="76">
        <v>8</v>
      </c>
      <c r="C107" s="77">
        <v>18.604649999999999</v>
      </c>
      <c r="D107" s="76">
        <v>10</v>
      </c>
      <c r="E107" s="77">
        <v>23.25581</v>
      </c>
      <c r="F107" s="76">
        <v>2</v>
      </c>
      <c r="G107" s="77">
        <v>4.6511630000000004</v>
      </c>
      <c r="H107" s="76">
        <v>7</v>
      </c>
      <c r="I107" s="77">
        <v>16.279070000000001</v>
      </c>
      <c r="J107" s="76">
        <v>8</v>
      </c>
      <c r="K107" s="77">
        <v>18.604649999999999</v>
      </c>
      <c r="L107" s="76">
        <v>4</v>
      </c>
      <c r="M107" s="77">
        <v>9.3023249999999997</v>
      </c>
      <c r="N107" s="76">
        <v>1</v>
      </c>
      <c r="O107" s="77">
        <v>2.3255810000000001</v>
      </c>
      <c r="P107" s="76">
        <v>3</v>
      </c>
      <c r="Q107" s="77">
        <v>6.9767440000000001</v>
      </c>
    </row>
    <row r="108" spans="1:17" x14ac:dyDescent="0.25">
      <c r="A108" s="76" t="s">
        <v>255</v>
      </c>
      <c r="B108" s="76">
        <v>16</v>
      </c>
      <c r="C108" s="77">
        <v>24.242419999999999</v>
      </c>
      <c r="D108" s="76">
        <v>7</v>
      </c>
      <c r="E108" s="77">
        <v>10.606059999999999</v>
      </c>
      <c r="F108" s="76">
        <v>0</v>
      </c>
      <c r="G108" s="77">
        <v>0</v>
      </c>
      <c r="H108" s="76">
        <v>5</v>
      </c>
      <c r="I108" s="77">
        <v>7.5757580000000004</v>
      </c>
      <c r="J108" s="76">
        <v>26</v>
      </c>
      <c r="K108" s="77">
        <v>39.393940000000001</v>
      </c>
      <c r="L108" s="76">
        <v>7</v>
      </c>
      <c r="M108" s="77">
        <v>10.606059999999999</v>
      </c>
      <c r="N108" s="76">
        <v>3</v>
      </c>
      <c r="O108" s="77">
        <v>4.5454549999999996</v>
      </c>
      <c r="P108" s="76">
        <v>2</v>
      </c>
      <c r="Q108" s="77">
        <v>3.030303</v>
      </c>
    </row>
    <row r="109" spans="1:17" x14ac:dyDescent="0.25">
      <c r="A109" s="76" t="s">
        <v>256</v>
      </c>
      <c r="B109" s="76">
        <v>2</v>
      </c>
      <c r="C109" s="77">
        <v>3.9215689999999999</v>
      </c>
      <c r="D109" s="76">
        <v>13</v>
      </c>
      <c r="E109" s="77">
        <v>25.490200000000002</v>
      </c>
      <c r="F109" s="76">
        <v>0</v>
      </c>
      <c r="G109" s="77">
        <v>0</v>
      </c>
      <c r="H109" s="76">
        <v>12</v>
      </c>
      <c r="I109" s="77">
        <v>23.529409999999999</v>
      </c>
      <c r="J109" s="76">
        <v>13</v>
      </c>
      <c r="K109" s="77">
        <v>25.490200000000002</v>
      </c>
      <c r="L109" s="76">
        <v>0</v>
      </c>
      <c r="M109" s="77">
        <v>0</v>
      </c>
      <c r="N109" s="76">
        <v>9</v>
      </c>
      <c r="O109" s="77">
        <v>17.64706</v>
      </c>
      <c r="P109" s="76">
        <v>2</v>
      </c>
      <c r="Q109" s="77">
        <v>3.9215689999999999</v>
      </c>
    </row>
    <row r="110" spans="1:17" x14ac:dyDescent="0.25">
      <c r="A110" s="76" t="s">
        <v>257</v>
      </c>
      <c r="B110" s="76">
        <v>5</v>
      </c>
      <c r="C110" s="77">
        <v>5</v>
      </c>
      <c r="D110" s="76">
        <v>2</v>
      </c>
      <c r="E110" s="77">
        <v>2</v>
      </c>
      <c r="F110" s="76">
        <v>0</v>
      </c>
      <c r="G110" s="77">
        <v>0</v>
      </c>
      <c r="H110" s="76">
        <v>2</v>
      </c>
      <c r="I110" s="77">
        <v>2</v>
      </c>
      <c r="J110" s="76">
        <v>10</v>
      </c>
      <c r="K110" s="77">
        <v>10</v>
      </c>
      <c r="L110" s="76">
        <v>2</v>
      </c>
      <c r="M110" s="77">
        <v>2</v>
      </c>
      <c r="N110" s="76">
        <v>6</v>
      </c>
      <c r="O110" s="77">
        <v>6</v>
      </c>
      <c r="P110" s="76">
        <v>73</v>
      </c>
      <c r="Q110" s="77">
        <v>73</v>
      </c>
    </row>
    <row r="111" spans="1:17" x14ac:dyDescent="0.25">
      <c r="A111" s="76" t="s">
        <v>258</v>
      </c>
      <c r="B111" s="76">
        <v>13</v>
      </c>
      <c r="C111" s="77">
        <v>17.33333</v>
      </c>
      <c r="D111" s="76">
        <v>10</v>
      </c>
      <c r="E111" s="77">
        <v>13.33333</v>
      </c>
      <c r="F111" s="76">
        <v>0</v>
      </c>
      <c r="G111" s="77">
        <v>0</v>
      </c>
      <c r="H111" s="76">
        <v>6</v>
      </c>
      <c r="I111" s="77">
        <v>8</v>
      </c>
      <c r="J111" s="76">
        <v>12</v>
      </c>
      <c r="K111" s="77">
        <v>16</v>
      </c>
      <c r="L111" s="76">
        <v>7</v>
      </c>
      <c r="M111" s="77">
        <v>9.3333329999999997</v>
      </c>
      <c r="N111" s="76">
        <v>13</v>
      </c>
      <c r="O111" s="77">
        <v>17.33333</v>
      </c>
      <c r="P111" s="76">
        <v>14</v>
      </c>
      <c r="Q111" s="77">
        <v>18.66667</v>
      </c>
    </row>
    <row r="112" spans="1:17" x14ac:dyDescent="0.25">
      <c r="A112" s="76" t="s">
        <v>259</v>
      </c>
      <c r="B112" s="76">
        <v>12</v>
      </c>
      <c r="C112" s="77">
        <v>11.32076</v>
      </c>
      <c r="D112" s="76">
        <v>2</v>
      </c>
      <c r="E112" s="77">
        <v>1.886792</v>
      </c>
      <c r="F112" s="76">
        <v>1</v>
      </c>
      <c r="G112" s="77">
        <v>0.94339620000000002</v>
      </c>
      <c r="H112" s="76">
        <v>4</v>
      </c>
      <c r="I112" s="77">
        <v>3.7735850000000002</v>
      </c>
      <c r="J112" s="76">
        <v>18</v>
      </c>
      <c r="K112" s="77">
        <v>16.98113</v>
      </c>
      <c r="L112" s="76">
        <v>7</v>
      </c>
      <c r="M112" s="77">
        <v>6.6037739999999996</v>
      </c>
      <c r="N112" s="76">
        <v>8</v>
      </c>
      <c r="O112" s="77">
        <v>7.5471700000000004</v>
      </c>
      <c r="P112" s="76">
        <v>54</v>
      </c>
      <c r="Q112" s="77">
        <v>50.943399999999997</v>
      </c>
    </row>
    <row r="113" spans="1:17" x14ac:dyDescent="0.25">
      <c r="A113" s="76" t="s">
        <v>260</v>
      </c>
      <c r="B113" s="76">
        <v>3</v>
      </c>
      <c r="C113" s="77">
        <v>5.084746</v>
      </c>
      <c r="D113" s="76">
        <v>6</v>
      </c>
      <c r="E113" s="77">
        <v>10.16949</v>
      </c>
      <c r="F113" s="76">
        <v>1</v>
      </c>
      <c r="G113" s="77">
        <v>1.6949149999999999</v>
      </c>
      <c r="H113" s="76">
        <v>4</v>
      </c>
      <c r="I113" s="77">
        <v>6.7796609999999999</v>
      </c>
      <c r="J113" s="76">
        <v>8</v>
      </c>
      <c r="K113" s="77">
        <v>13.55932</v>
      </c>
      <c r="L113" s="76">
        <v>3</v>
      </c>
      <c r="M113" s="77">
        <v>5.084746</v>
      </c>
      <c r="N113" s="76">
        <v>7</v>
      </c>
      <c r="O113" s="77">
        <v>11.864409999999999</v>
      </c>
      <c r="P113" s="76">
        <v>27</v>
      </c>
      <c r="Q113" s="77">
        <v>45.762709999999998</v>
      </c>
    </row>
    <row r="114" spans="1:17" x14ac:dyDescent="0.25">
      <c r="A114" s="76" t="s">
        <v>261</v>
      </c>
      <c r="B114" s="76">
        <v>3</v>
      </c>
      <c r="C114" s="77">
        <v>3.488372</v>
      </c>
      <c r="D114" s="76">
        <v>6</v>
      </c>
      <c r="E114" s="77">
        <v>6.9767440000000001</v>
      </c>
      <c r="F114" s="76">
        <v>2</v>
      </c>
      <c r="G114" s="77">
        <v>2.3255810000000001</v>
      </c>
      <c r="H114" s="76">
        <v>8</v>
      </c>
      <c r="I114" s="77">
        <v>9.3023249999999997</v>
      </c>
      <c r="J114" s="76">
        <v>5</v>
      </c>
      <c r="K114" s="77">
        <v>5.8139529999999997</v>
      </c>
      <c r="L114" s="76">
        <v>0</v>
      </c>
      <c r="M114" s="77">
        <v>0</v>
      </c>
      <c r="N114" s="76">
        <v>3</v>
      </c>
      <c r="O114" s="77">
        <v>3.488372</v>
      </c>
      <c r="P114" s="76">
        <v>59</v>
      </c>
      <c r="Q114" s="77">
        <v>68.604650000000007</v>
      </c>
    </row>
    <row r="115" spans="1:17" x14ac:dyDescent="0.25">
      <c r="A115" s="76" t="s">
        <v>262</v>
      </c>
      <c r="B115" s="76">
        <v>2</v>
      </c>
      <c r="C115" s="77">
        <v>5.2631579999999998</v>
      </c>
      <c r="D115" s="76">
        <v>0</v>
      </c>
      <c r="E115" s="77">
        <v>0</v>
      </c>
      <c r="F115" s="76">
        <v>0</v>
      </c>
      <c r="G115" s="77">
        <v>0</v>
      </c>
      <c r="H115" s="76">
        <v>1</v>
      </c>
      <c r="I115" s="77">
        <v>2.6315789999999999</v>
      </c>
      <c r="J115" s="76">
        <v>6</v>
      </c>
      <c r="K115" s="77">
        <v>15.78947</v>
      </c>
      <c r="L115" s="76">
        <v>2</v>
      </c>
      <c r="M115" s="77">
        <v>5.2631579999999998</v>
      </c>
      <c r="N115" s="76">
        <v>4</v>
      </c>
      <c r="O115" s="77">
        <v>10.52632</v>
      </c>
      <c r="P115" s="76">
        <v>23</v>
      </c>
      <c r="Q115" s="77">
        <v>60.526319999999998</v>
      </c>
    </row>
    <row r="116" spans="1:17" x14ac:dyDescent="0.25">
      <c r="A116" s="76" t="s">
        <v>263</v>
      </c>
      <c r="B116" s="76">
        <v>1</v>
      </c>
      <c r="C116" s="77">
        <v>5.555555</v>
      </c>
      <c r="D116" s="76">
        <v>0</v>
      </c>
      <c r="E116" s="77">
        <v>0</v>
      </c>
      <c r="F116" s="76">
        <v>0</v>
      </c>
      <c r="G116" s="77">
        <v>0</v>
      </c>
      <c r="H116" s="76">
        <v>1</v>
      </c>
      <c r="I116" s="77">
        <v>5.555555</v>
      </c>
      <c r="J116" s="76">
        <v>3</v>
      </c>
      <c r="K116" s="77">
        <v>16.66667</v>
      </c>
      <c r="L116" s="76">
        <v>2</v>
      </c>
      <c r="M116" s="77">
        <v>11.11111</v>
      </c>
      <c r="N116" s="76">
        <v>1</v>
      </c>
      <c r="O116" s="77">
        <v>5.555555</v>
      </c>
      <c r="P116" s="76">
        <v>10</v>
      </c>
      <c r="Q116" s="77">
        <v>55.55556</v>
      </c>
    </row>
    <row r="117" spans="1:17" x14ac:dyDescent="0.25">
      <c r="A117" s="76" t="s">
        <v>264</v>
      </c>
      <c r="B117" s="76">
        <v>4</v>
      </c>
      <c r="C117" s="77">
        <v>9.0909089999999999</v>
      </c>
      <c r="D117" s="76">
        <v>0</v>
      </c>
      <c r="E117" s="77">
        <v>0</v>
      </c>
      <c r="F117" s="76">
        <v>0</v>
      </c>
      <c r="G117" s="77">
        <v>0</v>
      </c>
      <c r="H117" s="76">
        <v>0</v>
      </c>
      <c r="I117" s="77">
        <v>0</v>
      </c>
      <c r="J117" s="76">
        <v>4</v>
      </c>
      <c r="K117" s="77">
        <v>9.0909089999999999</v>
      </c>
      <c r="L117" s="76">
        <v>1</v>
      </c>
      <c r="M117" s="77">
        <v>2.2727270000000002</v>
      </c>
      <c r="N117" s="76">
        <v>3</v>
      </c>
      <c r="O117" s="77">
        <v>6.8181820000000002</v>
      </c>
      <c r="P117" s="76">
        <v>32</v>
      </c>
      <c r="Q117" s="77">
        <v>72.727270000000004</v>
      </c>
    </row>
    <row r="118" spans="1:17" x14ac:dyDescent="0.25">
      <c r="A118" s="76" t="s">
        <v>265</v>
      </c>
      <c r="B118" s="76">
        <v>1</v>
      </c>
      <c r="C118" s="77">
        <v>5.2631579999999998</v>
      </c>
      <c r="D118" s="76">
        <v>0</v>
      </c>
      <c r="E118" s="77">
        <v>0</v>
      </c>
      <c r="F118" s="76">
        <v>0</v>
      </c>
      <c r="G118" s="77">
        <v>0</v>
      </c>
      <c r="H118" s="76">
        <v>0</v>
      </c>
      <c r="I118" s="77">
        <v>0</v>
      </c>
      <c r="J118" s="76">
        <v>3</v>
      </c>
      <c r="K118" s="77">
        <v>15.78947</v>
      </c>
      <c r="L118" s="76">
        <v>1</v>
      </c>
      <c r="M118" s="77">
        <v>5.2631579999999998</v>
      </c>
      <c r="N118" s="76">
        <v>1</v>
      </c>
      <c r="O118" s="77">
        <v>5.2631579999999998</v>
      </c>
      <c r="P118" s="76">
        <v>13</v>
      </c>
      <c r="Q118" s="77">
        <v>68.421049999999994</v>
      </c>
    </row>
    <row r="119" spans="1:17" x14ac:dyDescent="0.25">
      <c r="A119" s="76" t="s">
        <v>266</v>
      </c>
      <c r="B119" s="76">
        <v>1</v>
      </c>
      <c r="C119" s="77">
        <v>1.176471</v>
      </c>
      <c r="D119" s="76">
        <v>0</v>
      </c>
      <c r="E119" s="77">
        <v>0</v>
      </c>
      <c r="F119" s="76">
        <v>0</v>
      </c>
      <c r="G119" s="77">
        <v>0</v>
      </c>
      <c r="H119" s="76">
        <v>3</v>
      </c>
      <c r="I119" s="77">
        <v>3.5294120000000002</v>
      </c>
      <c r="J119" s="76">
        <v>14</v>
      </c>
      <c r="K119" s="77">
        <v>16.470590000000001</v>
      </c>
      <c r="L119" s="76">
        <v>5</v>
      </c>
      <c r="M119" s="77">
        <v>5.8823530000000002</v>
      </c>
      <c r="N119" s="76">
        <v>7</v>
      </c>
      <c r="O119" s="77">
        <v>8.2352939999999997</v>
      </c>
      <c r="P119" s="76">
        <v>55</v>
      </c>
      <c r="Q119" s="77">
        <v>64.705879999999993</v>
      </c>
    </row>
    <row r="120" spans="1:17" x14ac:dyDescent="0.25">
      <c r="A120" s="76" t="s">
        <v>267</v>
      </c>
      <c r="B120" s="76">
        <v>2</v>
      </c>
      <c r="C120" s="77">
        <v>8</v>
      </c>
      <c r="D120" s="76">
        <v>2</v>
      </c>
      <c r="E120" s="77">
        <v>8</v>
      </c>
      <c r="F120" s="76">
        <v>3</v>
      </c>
      <c r="G120" s="77">
        <v>12</v>
      </c>
      <c r="H120" s="76">
        <v>1</v>
      </c>
      <c r="I120" s="77">
        <v>4</v>
      </c>
      <c r="J120" s="76">
        <v>6</v>
      </c>
      <c r="K120" s="77">
        <v>24</v>
      </c>
      <c r="L120" s="76">
        <v>1</v>
      </c>
      <c r="M120" s="77">
        <v>4</v>
      </c>
      <c r="N120" s="76">
        <v>3</v>
      </c>
      <c r="O120" s="77">
        <v>12</v>
      </c>
      <c r="P120" s="76">
        <v>7</v>
      </c>
      <c r="Q120" s="77">
        <v>28</v>
      </c>
    </row>
    <row r="121" spans="1:17" x14ac:dyDescent="0.25">
      <c r="A121" s="76" t="s">
        <v>268</v>
      </c>
      <c r="B121" s="76">
        <v>2</v>
      </c>
      <c r="C121" s="77">
        <v>3.225806</v>
      </c>
      <c r="D121" s="76">
        <v>1</v>
      </c>
      <c r="E121" s="77">
        <v>1.612903</v>
      </c>
      <c r="F121" s="76">
        <v>1</v>
      </c>
      <c r="G121" s="77">
        <v>1.612903</v>
      </c>
      <c r="H121" s="76">
        <v>19</v>
      </c>
      <c r="I121" s="77">
        <v>30.645160000000001</v>
      </c>
      <c r="J121" s="76">
        <v>14</v>
      </c>
      <c r="K121" s="77">
        <v>22.580639999999999</v>
      </c>
      <c r="L121" s="76">
        <v>1</v>
      </c>
      <c r="M121" s="77">
        <v>1.612903</v>
      </c>
      <c r="N121" s="76">
        <v>10</v>
      </c>
      <c r="O121" s="77">
        <v>16.12903</v>
      </c>
      <c r="P121" s="76">
        <v>14</v>
      </c>
      <c r="Q121" s="77">
        <v>22.580639999999999</v>
      </c>
    </row>
    <row r="122" spans="1:17" x14ac:dyDescent="0.25">
      <c r="A122" s="76" t="s">
        <v>269</v>
      </c>
      <c r="B122" s="76">
        <v>5</v>
      </c>
      <c r="C122" s="77">
        <v>20</v>
      </c>
      <c r="D122" s="76">
        <v>3</v>
      </c>
      <c r="E122" s="77">
        <v>12</v>
      </c>
      <c r="F122" s="76">
        <v>0</v>
      </c>
      <c r="G122" s="77">
        <v>0</v>
      </c>
      <c r="H122" s="76">
        <v>4</v>
      </c>
      <c r="I122" s="77">
        <v>16</v>
      </c>
      <c r="J122" s="76">
        <v>6</v>
      </c>
      <c r="K122" s="77">
        <v>24</v>
      </c>
      <c r="L122" s="76">
        <v>2</v>
      </c>
      <c r="M122" s="77">
        <v>8</v>
      </c>
      <c r="N122" s="76">
        <v>4</v>
      </c>
      <c r="O122" s="77">
        <v>16</v>
      </c>
      <c r="P122" s="76">
        <v>1</v>
      </c>
      <c r="Q122" s="77">
        <v>4</v>
      </c>
    </row>
    <row r="123" spans="1:17" x14ac:dyDescent="0.25">
      <c r="A123" s="76" t="s">
        <v>270</v>
      </c>
      <c r="B123" s="76">
        <v>1</v>
      </c>
      <c r="C123" s="77">
        <v>4.3478260000000004</v>
      </c>
      <c r="D123" s="76">
        <v>3</v>
      </c>
      <c r="E123" s="77">
        <v>13.043480000000001</v>
      </c>
      <c r="F123" s="76">
        <v>0</v>
      </c>
      <c r="G123" s="77">
        <v>0</v>
      </c>
      <c r="H123" s="76">
        <v>0</v>
      </c>
      <c r="I123" s="77">
        <v>0</v>
      </c>
      <c r="J123" s="76">
        <v>2</v>
      </c>
      <c r="K123" s="77">
        <v>8.6956520000000008</v>
      </c>
      <c r="L123" s="76">
        <v>1</v>
      </c>
      <c r="M123" s="77">
        <v>4.3478260000000004</v>
      </c>
      <c r="N123" s="76">
        <v>6</v>
      </c>
      <c r="O123" s="77">
        <v>26.086960000000001</v>
      </c>
      <c r="P123" s="76">
        <v>10</v>
      </c>
      <c r="Q123" s="77">
        <v>43.478259999999999</v>
      </c>
    </row>
    <row r="124" spans="1:17" x14ac:dyDescent="0.25">
      <c r="A124" s="76" t="s">
        <v>271</v>
      </c>
      <c r="B124" s="76">
        <v>0</v>
      </c>
      <c r="C124" s="77">
        <v>0</v>
      </c>
      <c r="D124" s="76">
        <v>2</v>
      </c>
      <c r="E124" s="77">
        <v>4.1666670000000003</v>
      </c>
      <c r="F124" s="76">
        <v>0</v>
      </c>
      <c r="G124" s="77">
        <v>0</v>
      </c>
      <c r="H124" s="76">
        <v>0</v>
      </c>
      <c r="I124" s="77">
        <v>0</v>
      </c>
      <c r="J124" s="76">
        <v>3</v>
      </c>
      <c r="K124" s="77">
        <v>6.25</v>
      </c>
      <c r="L124" s="76">
        <v>4</v>
      </c>
      <c r="M124" s="77">
        <v>8.3333329999999997</v>
      </c>
      <c r="N124" s="76">
        <v>7</v>
      </c>
      <c r="O124" s="77">
        <v>14.58333</v>
      </c>
      <c r="P124" s="76">
        <v>32</v>
      </c>
      <c r="Q124" s="77">
        <v>66.666659999999993</v>
      </c>
    </row>
    <row r="125" spans="1:17" x14ac:dyDescent="0.25">
      <c r="A125" s="76" t="s">
        <v>272</v>
      </c>
      <c r="B125" s="76">
        <v>13</v>
      </c>
      <c r="C125" s="77">
        <v>37.142859999999999</v>
      </c>
      <c r="D125" s="76">
        <v>0</v>
      </c>
      <c r="E125" s="77">
        <v>0</v>
      </c>
      <c r="F125" s="76">
        <v>0</v>
      </c>
      <c r="G125" s="77">
        <v>0</v>
      </c>
      <c r="H125" s="76">
        <v>6</v>
      </c>
      <c r="I125" s="77">
        <v>17.142859999999999</v>
      </c>
      <c r="J125" s="76">
        <v>6</v>
      </c>
      <c r="K125" s="77">
        <v>17.142859999999999</v>
      </c>
      <c r="L125" s="76">
        <v>0</v>
      </c>
      <c r="M125" s="77">
        <v>0</v>
      </c>
      <c r="N125" s="76">
        <v>5</v>
      </c>
      <c r="O125" s="77">
        <v>14.28571</v>
      </c>
      <c r="P125" s="76">
        <v>5</v>
      </c>
      <c r="Q125" s="77">
        <v>14.28571</v>
      </c>
    </row>
    <row r="126" spans="1:17" x14ac:dyDescent="0.25">
      <c r="A126" s="76" t="s">
        <v>273</v>
      </c>
      <c r="B126" s="76">
        <v>2</v>
      </c>
      <c r="C126" s="77">
        <v>2.4390239999999999</v>
      </c>
      <c r="D126" s="76">
        <v>0</v>
      </c>
      <c r="E126" s="77">
        <v>0</v>
      </c>
      <c r="F126" s="76">
        <v>0</v>
      </c>
      <c r="G126" s="77">
        <v>0</v>
      </c>
      <c r="H126" s="76">
        <v>1</v>
      </c>
      <c r="I126" s="77">
        <v>1.2195119999999999</v>
      </c>
      <c r="J126" s="76">
        <v>13</v>
      </c>
      <c r="K126" s="77">
        <v>15.85366</v>
      </c>
      <c r="L126" s="76">
        <v>6</v>
      </c>
      <c r="M126" s="77">
        <v>7.3170729999999997</v>
      </c>
      <c r="N126" s="76">
        <v>11</v>
      </c>
      <c r="O126" s="77">
        <v>13.414630000000001</v>
      </c>
      <c r="P126" s="76">
        <v>49</v>
      </c>
      <c r="Q126" s="77">
        <v>59.756100000000004</v>
      </c>
    </row>
    <row r="127" spans="1:17" x14ac:dyDescent="0.25">
      <c r="A127" s="76" t="s">
        <v>274</v>
      </c>
      <c r="B127" s="76">
        <v>2</v>
      </c>
      <c r="C127" s="77">
        <v>6.8965519999999998</v>
      </c>
      <c r="D127" s="76">
        <v>2</v>
      </c>
      <c r="E127" s="77">
        <v>6.8965519999999998</v>
      </c>
      <c r="F127" s="76">
        <v>0</v>
      </c>
      <c r="G127" s="77">
        <v>0</v>
      </c>
      <c r="H127" s="76">
        <v>0</v>
      </c>
      <c r="I127" s="77">
        <v>0</v>
      </c>
      <c r="J127" s="76">
        <v>4</v>
      </c>
      <c r="K127" s="77">
        <v>13.793100000000001</v>
      </c>
      <c r="L127" s="76">
        <v>1</v>
      </c>
      <c r="M127" s="77">
        <v>3.4482759999999999</v>
      </c>
      <c r="N127" s="76">
        <v>3</v>
      </c>
      <c r="O127" s="77">
        <v>10.34483</v>
      </c>
      <c r="P127" s="76">
        <v>17</v>
      </c>
      <c r="Q127" s="77">
        <v>58.620690000000003</v>
      </c>
    </row>
    <row r="128" spans="1:17" x14ac:dyDescent="0.25">
      <c r="A128" s="76" t="s">
        <v>275</v>
      </c>
      <c r="B128" s="76">
        <v>0</v>
      </c>
      <c r="C128" s="77">
        <v>0</v>
      </c>
      <c r="D128" s="76">
        <v>1</v>
      </c>
      <c r="E128" s="77">
        <v>14.28571</v>
      </c>
      <c r="F128" s="76">
        <v>0</v>
      </c>
      <c r="G128" s="77">
        <v>0</v>
      </c>
      <c r="H128" s="76">
        <v>0</v>
      </c>
      <c r="I128" s="77">
        <v>0</v>
      </c>
      <c r="J128" s="76">
        <v>0</v>
      </c>
      <c r="K128" s="77">
        <v>0</v>
      </c>
      <c r="L128" s="76">
        <v>1</v>
      </c>
      <c r="M128" s="77">
        <v>14.28571</v>
      </c>
      <c r="N128" s="76">
        <v>1</v>
      </c>
      <c r="O128" s="77">
        <v>14.28571</v>
      </c>
      <c r="P128" s="76">
        <v>4</v>
      </c>
      <c r="Q128" s="77">
        <v>57.142859999999999</v>
      </c>
    </row>
    <row r="129" spans="1:17" x14ac:dyDescent="0.25">
      <c r="A129" s="76" t="s">
        <v>276</v>
      </c>
      <c r="B129" s="76">
        <v>8</v>
      </c>
      <c r="C129" s="77">
        <v>29.629629999999999</v>
      </c>
      <c r="D129" s="76">
        <v>0</v>
      </c>
      <c r="E129" s="77">
        <v>0</v>
      </c>
      <c r="F129" s="76">
        <v>0</v>
      </c>
      <c r="G129" s="77">
        <v>0</v>
      </c>
      <c r="H129" s="76">
        <v>1</v>
      </c>
      <c r="I129" s="77">
        <v>3.7037040000000001</v>
      </c>
      <c r="J129" s="76">
        <v>6</v>
      </c>
      <c r="K129" s="77">
        <v>22.22222</v>
      </c>
      <c r="L129" s="76">
        <v>4</v>
      </c>
      <c r="M129" s="77">
        <v>14.81481</v>
      </c>
      <c r="N129" s="76">
        <v>3</v>
      </c>
      <c r="O129" s="77">
        <v>11.11111</v>
      </c>
      <c r="P129" s="76">
        <v>5</v>
      </c>
      <c r="Q129" s="77">
        <v>18.518519999999999</v>
      </c>
    </row>
    <row r="130" spans="1:17" x14ac:dyDescent="0.25">
      <c r="A130" s="76" t="s">
        <v>277</v>
      </c>
      <c r="B130" s="76">
        <v>3</v>
      </c>
      <c r="C130" s="77">
        <v>6.3829789999999997</v>
      </c>
      <c r="D130" s="76">
        <v>1</v>
      </c>
      <c r="E130" s="77">
        <v>2.1276600000000001</v>
      </c>
      <c r="F130" s="76">
        <v>0</v>
      </c>
      <c r="G130" s="77">
        <v>0</v>
      </c>
      <c r="H130" s="76">
        <v>2</v>
      </c>
      <c r="I130" s="77">
        <v>4.2553190000000001</v>
      </c>
      <c r="J130" s="76">
        <v>1</v>
      </c>
      <c r="K130" s="77">
        <v>2.1276600000000001</v>
      </c>
      <c r="L130" s="76">
        <v>1</v>
      </c>
      <c r="M130" s="77">
        <v>2.1276600000000001</v>
      </c>
      <c r="N130" s="76">
        <v>3</v>
      </c>
      <c r="O130" s="77">
        <v>6.3829789999999997</v>
      </c>
      <c r="P130" s="76">
        <v>36</v>
      </c>
      <c r="Q130" s="77">
        <v>76.595740000000006</v>
      </c>
    </row>
    <row r="131" spans="1:17" x14ac:dyDescent="0.25">
      <c r="A131" s="76" t="s">
        <v>278</v>
      </c>
      <c r="B131" s="76">
        <v>0</v>
      </c>
      <c r="C131" s="77">
        <v>0</v>
      </c>
      <c r="D131" s="76">
        <v>0</v>
      </c>
      <c r="E131" s="77">
        <v>0</v>
      </c>
      <c r="F131" s="76">
        <v>3</v>
      </c>
      <c r="G131" s="77">
        <v>21.428570000000001</v>
      </c>
      <c r="H131" s="76">
        <v>3</v>
      </c>
      <c r="I131" s="77">
        <v>21.428570000000001</v>
      </c>
      <c r="J131" s="76">
        <v>1</v>
      </c>
      <c r="K131" s="77">
        <v>7.1428570000000002</v>
      </c>
      <c r="L131" s="76">
        <v>1</v>
      </c>
      <c r="M131" s="77">
        <v>7.1428570000000002</v>
      </c>
      <c r="N131" s="76">
        <v>4</v>
      </c>
      <c r="O131" s="77">
        <v>28.571429999999999</v>
      </c>
      <c r="P131" s="76">
        <v>2</v>
      </c>
      <c r="Q131" s="77">
        <v>14.28571</v>
      </c>
    </row>
    <row r="132" spans="1:17" x14ac:dyDescent="0.25">
      <c r="A132" s="76" t="s">
        <v>279</v>
      </c>
      <c r="B132" s="76">
        <v>2</v>
      </c>
      <c r="C132" s="77">
        <v>10.52632</v>
      </c>
      <c r="D132" s="76">
        <v>0</v>
      </c>
      <c r="E132" s="77">
        <v>0</v>
      </c>
      <c r="F132" s="76">
        <v>0</v>
      </c>
      <c r="G132" s="77">
        <v>0</v>
      </c>
      <c r="H132" s="76">
        <v>0</v>
      </c>
      <c r="I132" s="77">
        <v>0</v>
      </c>
      <c r="J132" s="76">
        <v>5</v>
      </c>
      <c r="K132" s="77">
        <v>26.31579</v>
      </c>
      <c r="L132" s="76">
        <v>3</v>
      </c>
      <c r="M132" s="77">
        <v>15.78947</v>
      </c>
      <c r="N132" s="76">
        <v>1</v>
      </c>
      <c r="O132" s="77">
        <v>5.2631579999999998</v>
      </c>
      <c r="P132" s="76">
        <v>8</v>
      </c>
      <c r="Q132" s="77">
        <v>42.105260000000001</v>
      </c>
    </row>
    <row r="133" spans="1:17" x14ac:dyDescent="0.25">
      <c r="A133" s="76" t="s">
        <v>280</v>
      </c>
      <c r="B133" s="76">
        <v>23</v>
      </c>
      <c r="C133" s="77">
        <v>26.436779999999999</v>
      </c>
      <c r="D133" s="76">
        <v>6</v>
      </c>
      <c r="E133" s="77">
        <v>6.8965519999999998</v>
      </c>
      <c r="F133" s="76">
        <v>1</v>
      </c>
      <c r="G133" s="77">
        <v>1.1494249999999999</v>
      </c>
      <c r="H133" s="76">
        <v>9</v>
      </c>
      <c r="I133" s="77">
        <v>10.34483</v>
      </c>
      <c r="J133" s="76">
        <v>10</v>
      </c>
      <c r="K133" s="77">
        <v>11.494249999999999</v>
      </c>
      <c r="L133" s="76">
        <v>3</v>
      </c>
      <c r="M133" s="77">
        <v>3.4482759999999999</v>
      </c>
      <c r="N133" s="76">
        <v>8</v>
      </c>
      <c r="O133" s="77">
        <v>9.1954019999999996</v>
      </c>
      <c r="P133" s="76">
        <v>27</v>
      </c>
      <c r="Q133" s="77">
        <v>31.034479999999999</v>
      </c>
    </row>
    <row r="134" spans="1:17" x14ac:dyDescent="0.25">
      <c r="A134" s="76" t="s">
        <v>281</v>
      </c>
      <c r="B134" s="76">
        <v>2</v>
      </c>
      <c r="C134" s="77">
        <v>3.3333330000000001</v>
      </c>
      <c r="D134" s="76">
        <v>7</v>
      </c>
      <c r="E134" s="77">
        <v>11.66667</v>
      </c>
      <c r="F134" s="76">
        <v>1</v>
      </c>
      <c r="G134" s="77">
        <v>1.6666669999999999</v>
      </c>
      <c r="H134" s="76">
        <v>0</v>
      </c>
      <c r="I134" s="77">
        <v>0</v>
      </c>
      <c r="J134" s="76">
        <v>15</v>
      </c>
      <c r="K134" s="77">
        <v>25</v>
      </c>
      <c r="L134" s="76">
        <v>3</v>
      </c>
      <c r="M134" s="77">
        <v>5</v>
      </c>
      <c r="N134" s="76">
        <v>7</v>
      </c>
      <c r="O134" s="77">
        <v>11.66667</v>
      </c>
      <c r="P134" s="76">
        <v>25</v>
      </c>
      <c r="Q134" s="77">
        <v>41.666670000000003</v>
      </c>
    </row>
    <row r="135" spans="1:17" x14ac:dyDescent="0.25">
      <c r="A135" s="76" t="s">
        <v>282</v>
      </c>
      <c r="B135" s="76">
        <v>4</v>
      </c>
      <c r="C135" s="77">
        <v>10.52632</v>
      </c>
      <c r="D135" s="76">
        <v>0</v>
      </c>
      <c r="E135" s="77">
        <v>0</v>
      </c>
      <c r="F135" s="76">
        <v>0</v>
      </c>
      <c r="G135" s="77">
        <v>0</v>
      </c>
      <c r="H135" s="76">
        <v>1</v>
      </c>
      <c r="I135" s="77">
        <v>2.6315789999999999</v>
      </c>
      <c r="J135" s="76">
        <v>5</v>
      </c>
      <c r="K135" s="77">
        <v>13.1579</v>
      </c>
      <c r="L135" s="76">
        <v>3</v>
      </c>
      <c r="M135" s="77">
        <v>7.8947370000000001</v>
      </c>
      <c r="N135" s="76">
        <v>1</v>
      </c>
      <c r="O135" s="77">
        <v>2.6315789999999999</v>
      </c>
      <c r="P135" s="76">
        <v>24</v>
      </c>
      <c r="Q135" s="77">
        <v>63.157890000000002</v>
      </c>
    </row>
    <row r="136" spans="1:17" x14ac:dyDescent="0.25">
      <c r="A136" s="76" t="s">
        <v>283</v>
      </c>
      <c r="B136" s="76">
        <v>2</v>
      </c>
      <c r="C136" s="77">
        <v>6.6666670000000003</v>
      </c>
      <c r="D136" s="76">
        <v>1</v>
      </c>
      <c r="E136" s="77">
        <v>3.3333330000000001</v>
      </c>
      <c r="F136" s="76">
        <v>0</v>
      </c>
      <c r="G136" s="77">
        <v>0</v>
      </c>
      <c r="H136" s="76">
        <v>2</v>
      </c>
      <c r="I136" s="77">
        <v>6.6666670000000003</v>
      </c>
      <c r="J136" s="76">
        <v>4</v>
      </c>
      <c r="K136" s="77">
        <v>13.33333</v>
      </c>
      <c r="L136" s="76">
        <v>0</v>
      </c>
      <c r="M136" s="77">
        <v>0</v>
      </c>
      <c r="N136" s="76">
        <v>3</v>
      </c>
      <c r="O136" s="77">
        <v>10</v>
      </c>
      <c r="P136" s="76">
        <v>18</v>
      </c>
      <c r="Q136" s="77">
        <v>60</v>
      </c>
    </row>
    <row r="137" spans="1:17" x14ac:dyDescent="0.25">
      <c r="A137" s="76" t="s">
        <v>284</v>
      </c>
      <c r="B137" s="76">
        <v>2</v>
      </c>
      <c r="C137" s="77">
        <v>5.7142860000000004</v>
      </c>
      <c r="D137" s="76">
        <v>1</v>
      </c>
      <c r="E137" s="77">
        <v>2.8571430000000002</v>
      </c>
      <c r="F137" s="76">
        <v>0</v>
      </c>
      <c r="G137" s="77">
        <v>0</v>
      </c>
      <c r="H137" s="76">
        <v>4</v>
      </c>
      <c r="I137" s="77">
        <v>11.428570000000001</v>
      </c>
      <c r="J137" s="76">
        <v>5</v>
      </c>
      <c r="K137" s="77">
        <v>14.28571</v>
      </c>
      <c r="L137" s="76">
        <v>2</v>
      </c>
      <c r="M137" s="77">
        <v>5.7142860000000004</v>
      </c>
      <c r="N137" s="76">
        <v>2</v>
      </c>
      <c r="O137" s="77">
        <v>5.7142860000000004</v>
      </c>
      <c r="P137" s="76">
        <v>19</v>
      </c>
      <c r="Q137" s="77">
        <v>54.285710000000002</v>
      </c>
    </row>
    <row r="138" spans="1:17" x14ac:dyDescent="0.25">
      <c r="A138" s="76" t="s">
        <v>285</v>
      </c>
      <c r="B138" s="76">
        <v>2</v>
      </c>
      <c r="C138" s="77">
        <v>5.2631579999999998</v>
      </c>
      <c r="D138" s="76">
        <v>1</v>
      </c>
      <c r="E138" s="77">
        <v>2.6315789999999999</v>
      </c>
      <c r="F138" s="76">
        <v>0</v>
      </c>
      <c r="G138" s="77">
        <v>0</v>
      </c>
      <c r="H138" s="76">
        <v>1</v>
      </c>
      <c r="I138" s="77">
        <v>2.6315789999999999</v>
      </c>
      <c r="J138" s="76">
        <v>1</v>
      </c>
      <c r="K138" s="77">
        <v>2.6315789999999999</v>
      </c>
      <c r="L138" s="76">
        <v>1</v>
      </c>
      <c r="M138" s="77">
        <v>2.6315789999999999</v>
      </c>
      <c r="N138" s="76">
        <v>2</v>
      </c>
      <c r="O138" s="77">
        <v>5.2631579999999998</v>
      </c>
      <c r="P138" s="76">
        <v>30</v>
      </c>
      <c r="Q138" s="77">
        <v>78.947360000000003</v>
      </c>
    </row>
    <row r="139" spans="1:17" x14ac:dyDescent="0.25">
      <c r="A139" s="76" t="s">
        <v>286</v>
      </c>
      <c r="B139" s="76">
        <v>3</v>
      </c>
      <c r="C139" s="77">
        <v>4.6875</v>
      </c>
      <c r="D139" s="76">
        <v>3</v>
      </c>
      <c r="E139" s="77">
        <v>4.6875</v>
      </c>
      <c r="F139" s="76">
        <v>0</v>
      </c>
      <c r="G139" s="77">
        <v>0</v>
      </c>
      <c r="H139" s="76">
        <v>5</v>
      </c>
      <c r="I139" s="77">
        <v>7.8125</v>
      </c>
      <c r="J139" s="76">
        <v>11</v>
      </c>
      <c r="K139" s="77">
        <v>17.1875</v>
      </c>
      <c r="L139" s="76">
        <v>1</v>
      </c>
      <c r="M139" s="77">
        <v>1.5625</v>
      </c>
      <c r="N139" s="76">
        <v>6</v>
      </c>
      <c r="O139" s="77">
        <v>9.375</v>
      </c>
      <c r="P139" s="76">
        <v>35</v>
      </c>
      <c r="Q139" s="77">
        <v>54.6875</v>
      </c>
    </row>
    <row r="140" spans="1:17" x14ac:dyDescent="0.25">
      <c r="A140" s="76" t="s">
        <v>287</v>
      </c>
      <c r="B140" s="76">
        <v>0</v>
      </c>
      <c r="C140" s="77">
        <v>0</v>
      </c>
      <c r="D140" s="76">
        <v>1</v>
      </c>
      <c r="E140" s="77">
        <v>1.9607840000000001</v>
      </c>
      <c r="F140" s="76">
        <v>0</v>
      </c>
      <c r="G140" s="77">
        <v>0</v>
      </c>
      <c r="H140" s="76">
        <v>2</v>
      </c>
      <c r="I140" s="77">
        <v>3.9215689999999999</v>
      </c>
      <c r="J140" s="76">
        <v>7</v>
      </c>
      <c r="K140" s="77">
        <v>13.725490000000001</v>
      </c>
      <c r="L140" s="76">
        <v>1</v>
      </c>
      <c r="M140" s="77">
        <v>1.9607840000000001</v>
      </c>
      <c r="N140" s="76">
        <v>9</v>
      </c>
      <c r="O140" s="77">
        <v>17.64706</v>
      </c>
      <c r="P140" s="76">
        <v>31</v>
      </c>
      <c r="Q140" s="77">
        <v>60.784309999999998</v>
      </c>
    </row>
    <row r="141" spans="1:17" x14ac:dyDescent="0.25">
      <c r="A141" s="76" t="s">
        <v>288</v>
      </c>
      <c r="B141" s="76">
        <v>3</v>
      </c>
      <c r="C141" s="77">
        <v>11.538460000000001</v>
      </c>
      <c r="D141" s="76">
        <v>1</v>
      </c>
      <c r="E141" s="77">
        <v>3.8461539999999999</v>
      </c>
      <c r="F141" s="76">
        <v>0</v>
      </c>
      <c r="G141" s="77">
        <v>0</v>
      </c>
      <c r="H141" s="76">
        <v>2</v>
      </c>
      <c r="I141" s="77">
        <v>7.6923069999999996</v>
      </c>
      <c r="J141" s="76">
        <v>3</v>
      </c>
      <c r="K141" s="77">
        <v>11.538460000000001</v>
      </c>
      <c r="L141" s="76">
        <v>3</v>
      </c>
      <c r="M141" s="77">
        <v>11.538460000000001</v>
      </c>
      <c r="N141" s="76">
        <v>4</v>
      </c>
      <c r="O141" s="77">
        <v>15.38461</v>
      </c>
      <c r="P141" s="76">
        <v>10</v>
      </c>
      <c r="Q141" s="77">
        <v>38.461539999999999</v>
      </c>
    </row>
    <row r="142" spans="1:17" x14ac:dyDescent="0.25">
      <c r="A142" s="76" t="s">
        <v>289</v>
      </c>
      <c r="B142" s="76">
        <v>0</v>
      </c>
      <c r="C142" s="77">
        <v>0</v>
      </c>
      <c r="D142" s="76">
        <v>0</v>
      </c>
      <c r="E142" s="77">
        <v>0</v>
      </c>
      <c r="F142" s="76">
        <v>0</v>
      </c>
      <c r="G142" s="77">
        <v>0</v>
      </c>
      <c r="H142" s="76">
        <v>1</v>
      </c>
      <c r="I142" s="77">
        <v>2.7027030000000001</v>
      </c>
      <c r="J142" s="76">
        <v>0</v>
      </c>
      <c r="K142" s="77">
        <v>0</v>
      </c>
      <c r="L142" s="76">
        <v>0</v>
      </c>
      <c r="M142" s="77">
        <v>0</v>
      </c>
      <c r="N142" s="76">
        <v>1</v>
      </c>
      <c r="O142" s="77">
        <v>2.7027030000000001</v>
      </c>
      <c r="P142" s="76">
        <v>35</v>
      </c>
      <c r="Q142" s="77">
        <v>94.5946</v>
      </c>
    </row>
    <row r="143" spans="1:17" x14ac:dyDescent="0.25">
      <c r="A143" s="76" t="s">
        <v>290</v>
      </c>
      <c r="B143" s="76">
        <v>1</v>
      </c>
      <c r="C143" s="77">
        <v>2.8571430000000002</v>
      </c>
      <c r="D143" s="76">
        <v>5</v>
      </c>
      <c r="E143" s="77">
        <v>14.28571</v>
      </c>
      <c r="F143" s="76">
        <v>2</v>
      </c>
      <c r="G143" s="77">
        <v>5.7142860000000004</v>
      </c>
      <c r="H143" s="76">
        <v>3</v>
      </c>
      <c r="I143" s="77">
        <v>8.5714279999999992</v>
      </c>
      <c r="J143" s="76">
        <v>11</v>
      </c>
      <c r="K143" s="77">
        <v>31.428570000000001</v>
      </c>
      <c r="L143" s="76">
        <v>2</v>
      </c>
      <c r="M143" s="77">
        <v>5.7142860000000004</v>
      </c>
      <c r="N143" s="76">
        <v>4</v>
      </c>
      <c r="O143" s="77">
        <v>11.428570000000001</v>
      </c>
      <c r="P143" s="76">
        <v>7</v>
      </c>
      <c r="Q143" s="77">
        <v>20</v>
      </c>
    </row>
    <row r="144" spans="1:17" x14ac:dyDescent="0.25">
      <c r="A144" s="76" t="s">
        <v>291</v>
      </c>
      <c r="B144" s="76">
        <v>0</v>
      </c>
      <c r="C144" s="77">
        <v>0</v>
      </c>
      <c r="D144" s="76">
        <v>1</v>
      </c>
      <c r="E144" s="77">
        <v>3.7037040000000001</v>
      </c>
      <c r="F144" s="76">
        <v>1</v>
      </c>
      <c r="G144" s="77">
        <v>3.7037040000000001</v>
      </c>
      <c r="H144" s="76">
        <v>3</v>
      </c>
      <c r="I144" s="77">
        <v>11.11111</v>
      </c>
      <c r="J144" s="76">
        <v>8</v>
      </c>
      <c r="K144" s="77">
        <v>29.629629999999999</v>
      </c>
      <c r="L144" s="76">
        <v>0</v>
      </c>
      <c r="M144" s="77">
        <v>0</v>
      </c>
      <c r="N144" s="76">
        <v>5</v>
      </c>
      <c r="O144" s="77">
        <v>18.518519999999999</v>
      </c>
      <c r="P144" s="76">
        <v>9</v>
      </c>
      <c r="Q144" s="77">
        <v>33.333329999999997</v>
      </c>
    </row>
    <row r="145" spans="1:17" x14ac:dyDescent="0.25">
      <c r="A145" s="76" t="s">
        <v>292</v>
      </c>
      <c r="B145" s="76">
        <v>1</v>
      </c>
      <c r="C145" s="77">
        <v>2.7777780000000001</v>
      </c>
      <c r="D145" s="76">
        <v>1</v>
      </c>
      <c r="E145" s="77">
        <v>2.7777780000000001</v>
      </c>
      <c r="F145" s="76">
        <v>0</v>
      </c>
      <c r="G145" s="77">
        <v>0</v>
      </c>
      <c r="H145" s="76">
        <v>0</v>
      </c>
      <c r="I145" s="77">
        <v>0</v>
      </c>
      <c r="J145" s="76">
        <v>7</v>
      </c>
      <c r="K145" s="77">
        <v>19.44444</v>
      </c>
      <c r="L145" s="76">
        <v>3</v>
      </c>
      <c r="M145" s="77">
        <v>8.3333329999999997</v>
      </c>
      <c r="N145" s="76">
        <v>14</v>
      </c>
      <c r="O145" s="77">
        <v>38.888890000000004</v>
      </c>
      <c r="P145" s="76">
        <v>10</v>
      </c>
      <c r="Q145" s="77">
        <v>27.77778</v>
      </c>
    </row>
    <row r="146" spans="1:17" x14ac:dyDescent="0.25">
      <c r="A146" s="76" t="s">
        <v>293</v>
      </c>
      <c r="B146" s="76">
        <v>3</v>
      </c>
      <c r="C146" s="77">
        <v>3.7974679999999998</v>
      </c>
      <c r="D146" s="76">
        <v>2</v>
      </c>
      <c r="E146" s="77">
        <v>2.5316459999999998</v>
      </c>
      <c r="F146" s="76">
        <v>1</v>
      </c>
      <c r="G146" s="77">
        <v>1.2658229999999999</v>
      </c>
      <c r="H146" s="76">
        <v>8</v>
      </c>
      <c r="I146" s="77">
        <v>10.126580000000001</v>
      </c>
      <c r="J146" s="76">
        <v>6</v>
      </c>
      <c r="K146" s="77">
        <v>7.5949369999999998</v>
      </c>
      <c r="L146" s="76">
        <v>8</v>
      </c>
      <c r="M146" s="77">
        <v>10.126580000000001</v>
      </c>
      <c r="N146" s="76">
        <v>9</v>
      </c>
      <c r="O146" s="77">
        <v>11.39241</v>
      </c>
      <c r="P146" s="76">
        <v>42</v>
      </c>
      <c r="Q146" s="77">
        <v>53.164560000000002</v>
      </c>
    </row>
    <row r="147" spans="1:17" x14ac:dyDescent="0.25">
      <c r="A147" s="76" t="s">
        <v>294</v>
      </c>
      <c r="B147" s="76">
        <v>14</v>
      </c>
      <c r="C147" s="77">
        <v>17.721520000000002</v>
      </c>
      <c r="D147" s="76">
        <v>18</v>
      </c>
      <c r="E147" s="77">
        <v>22.78481</v>
      </c>
      <c r="F147" s="76">
        <v>3</v>
      </c>
      <c r="G147" s="77">
        <v>3.7974679999999998</v>
      </c>
      <c r="H147" s="76">
        <v>15</v>
      </c>
      <c r="I147" s="77">
        <v>18.98734</v>
      </c>
      <c r="J147" s="76">
        <v>14</v>
      </c>
      <c r="K147" s="77">
        <v>17.721520000000002</v>
      </c>
      <c r="L147" s="76">
        <v>4</v>
      </c>
      <c r="M147" s="77">
        <v>5.0632910000000004</v>
      </c>
      <c r="N147" s="76">
        <v>6</v>
      </c>
      <c r="O147" s="77">
        <v>7.5949369999999998</v>
      </c>
      <c r="P147" s="76">
        <v>5</v>
      </c>
      <c r="Q147" s="77">
        <v>6.3291139999999997</v>
      </c>
    </row>
    <row r="148" spans="1:17" x14ac:dyDescent="0.25">
      <c r="A148" s="76" t="s">
        <v>295</v>
      </c>
      <c r="B148" s="76">
        <v>1</v>
      </c>
      <c r="C148" s="77">
        <v>8.3333329999999997</v>
      </c>
      <c r="D148" s="76">
        <v>0</v>
      </c>
      <c r="E148" s="77">
        <v>0</v>
      </c>
      <c r="F148" s="76">
        <v>0</v>
      </c>
      <c r="G148" s="77">
        <v>0</v>
      </c>
      <c r="H148" s="76">
        <v>1</v>
      </c>
      <c r="I148" s="77">
        <v>8.3333329999999997</v>
      </c>
      <c r="J148" s="76">
        <v>1</v>
      </c>
      <c r="K148" s="77">
        <v>8.3333329999999997</v>
      </c>
      <c r="L148" s="76">
        <v>0</v>
      </c>
      <c r="M148" s="77">
        <v>0</v>
      </c>
      <c r="N148" s="76">
        <v>1</v>
      </c>
      <c r="O148" s="77">
        <v>8.3333329999999997</v>
      </c>
      <c r="P148" s="76">
        <v>8</v>
      </c>
      <c r="Q148" s="77">
        <v>66.666659999999993</v>
      </c>
    </row>
    <row r="149" spans="1:17" x14ac:dyDescent="0.25">
      <c r="A149" s="76" t="s">
        <v>296</v>
      </c>
      <c r="B149" s="76">
        <v>8</v>
      </c>
      <c r="C149" s="77">
        <v>15.094340000000001</v>
      </c>
      <c r="D149" s="76">
        <v>4</v>
      </c>
      <c r="E149" s="77">
        <v>7.5471700000000004</v>
      </c>
      <c r="F149" s="76">
        <v>1</v>
      </c>
      <c r="G149" s="77">
        <v>1.886792</v>
      </c>
      <c r="H149" s="76">
        <v>6</v>
      </c>
      <c r="I149" s="77">
        <v>11.32076</v>
      </c>
      <c r="J149" s="76">
        <v>13</v>
      </c>
      <c r="K149" s="77">
        <v>24.528300000000002</v>
      </c>
      <c r="L149" s="76">
        <v>4</v>
      </c>
      <c r="M149" s="77">
        <v>7.5471700000000004</v>
      </c>
      <c r="N149" s="76">
        <v>9</v>
      </c>
      <c r="O149" s="77">
        <v>16.98113</v>
      </c>
      <c r="P149" s="76">
        <v>8</v>
      </c>
      <c r="Q149" s="77">
        <v>15.094340000000001</v>
      </c>
    </row>
    <row r="150" spans="1:17" x14ac:dyDescent="0.25">
      <c r="A150" s="76" t="s">
        <v>297</v>
      </c>
      <c r="B150" s="76">
        <v>3</v>
      </c>
      <c r="C150" s="77">
        <v>15.78947</v>
      </c>
      <c r="D150" s="76">
        <v>0</v>
      </c>
      <c r="E150" s="77">
        <v>0</v>
      </c>
      <c r="F150" s="76">
        <v>0</v>
      </c>
      <c r="G150" s="77">
        <v>0</v>
      </c>
      <c r="H150" s="76">
        <v>1</v>
      </c>
      <c r="I150" s="77">
        <v>5.2631579999999998</v>
      </c>
      <c r="J150" s="76">
        <v>6</v>
      </c>
      <c r="K150" s="77">
        <v>31.578949999999999</v>
      </c>
      <c r="L150" s="76">
        <v>0</v>
      </c>
      <c r="M150" s="77">
        <v>0</v>
      </c>
      <c r="N150" s="76">
        <v>3</v>
      </c>
      <c r="O150" s="77">
        <v>15.78947</v>
      </c>
      <c r="P150" s="76">
        <v>6</v>
      </c>
      <c r="Q150" s="77">
        <v>31.578949999999999</v>
      </c>
    </row>
    <row r="151" spans="1:17" x14ac:dyDescent="0.25">
      <c r="A151" s="76" t="s">
        <v>298</v>
      </c>
      <c r="B151" s="76">
        <v>2</v>
      </c>
      <c r="C151" s="77">
        <v>4.5454549999999996</v>
      </c>
      <c r="D151" s="76">
        <v>2</v>
      </c>
      <c r="E151" s="77">
        <v>4.5454549999999996</v>
      </c>
      <c r="F151" s="76">
        <v>0</v>
      </c>
      <c r="G151" s="77">
        <v>0</v>
      </c>
      <c r="H151" s="76">
        <v>2</v>
      </c>
      <c r="I151" s="77">
        <v>4.5454549999999996</v>
      </c>
      <c r="J151" s="76">
        <v>20</v>
      </c>
      <c r="K151" s="77">
        <v>45.454540000000001</v>
      </c>
      <c r="L151" s="76">
        <v>8</v>
      </c>
      <c r="M151" s="77">
        <v>18.181819999999998</v>
      </c>
      <c r="N151" s="76">
        <v>6</v>
      </c>
      <c r="O151" s="77">
        <v>13.63636</v>
      </c>
      <c r="P151" s="76">
        <v>4</v>
      </c>
      <c r="Q151" s="77">
        <v>9.0909089999999999</v>
      </c>
    </row>
    <row r="152" spans="1:17" x14ac:dyDescent="0.25">
      <c r="A152" s="76" t="s">
        <v>299</v>
      </c>
      <c r="B152" s="76">
        <v>0</v>
      </c>
      <c r="C152" s="77">
        <v>0</v>
      </c>
      <c r="D152" s="76">
        <v>0</v>
      </c>
      <c r="E152" s="77">
        <v>0</v>
      </c>
      <c r="F152" s="76">
        <v>0</v>
      </c>
      <c r="G152" s="77">
        <v>0</v>
      </c>
      <c r="H152" s="76">
        <v>1</v>
      </c>
      <c r="I152" s="77">
        <v>16.66667</v>
      </c>
      <c r="J152" s="76">
        <v>0</v>
      </c>
      <c r="K152" s="77">
        <v>0</v>
      </c>
      <c r="L152" s="76">
        <v>0</v>
      </c>
      <c r="M152" s="77">
        <v>0</v>
      </c>
      <c r="N152" s="76">
        <v>0</v>
      </c>
      <c r="O152" s="77">
        <v>0</v>
      </c>
      <c r="P152" s="76">
        <v>5</v>
      </c>
      <c r="Q152" s="77">
        <v>83.333340000000007</v>
      </c>
    </row>
    <row r="153" spans="1:17" x14ac:dyDescent="0.25">
      <c r="A153" s="76" t="s">
        <v>300</v>
      </c>
      <c r="B153" s="76">
        <v>4</v>
      </c>
      <c r="C153" s="77">
        <v>5.6338030000000003</v>
      </c>
      <c r="D153" s="76">
        <v>1</v>
      </c>
      <c r="E153" s="77">
        <v>1.4084509999999999</v>
      </c>
      <c r="F153" s="76">
        <v>1</v>
      </c>
      <c r="G153" s="77">
        <v>1.4084509999999999</v>
      </c>
      <c r="H153" s="76">
        <v>2</v>
      </c>
      <c r="I153" s="77">
        <v>2.8169010000000001</v>
      </c>
      <c r="J153" s="76">
        <v>3</v>
      </c>
      <c r="K153" s="77">
        <v>4.225352</v>
      </c>
      <c r="L153" s="76">
        <v>2</v>
      </c>
      <c r="M153" s="77">
        <v>2.8169010000000001</v>
      </c>
      <c r="N153" s="76">
        <v>7</v>
      </c>
      <c r="O153" s="77">
        <v>9.8591549999999994</v>
      </c>
      <c r="P153" s="76">
        <v>51</v>
      </c>
      <c r="Q153" s="77">
        <v>71.83099</v>
      </c>
    </row>
    <row r="154" spans="1:17" x14ac:dyDescent="0.25">
      <c r="A154" s="76" t="s">
        <v>301</v>
      </c>
      <c r="B154" s="76">
        <v>0</v>
      </c>
      <c r="C154" s="77">
        <v>0</v>
      </c>
      <c r="D154" s="76">
        <v>2</v>
      </c>
      <c r="E154" s="77">
        <v>7.4074070000000001</v>
      </c>
      <c r="F154" s="76">
        <v>1</v>
      </c>
      <c r="G154" s="77">
        <v>3.7037040000000001</v>
      </c>
      <c r="H154" s="76">
        <v>2</v>
      </c>
      <c r="I154" s="77">
        <v>7.4074070000000001</v>
      </c>
      <c r="J154" s="76">
        <v>2</v>
      </c>
      <c r="K154" s="77">
        <v>7.4074070000000001</v>
      </c>
      <c r="L154" s="76">
        <v>2</v>
      </c>
      <c r="M154" s="77">
        <v>7.4074070000000001</v>
      </c>
      <c r="N154" s="76">
        <v>4</v>
      </c>
      <c r="O154" s="77">
        <v>14.81481</v>
      </c>
      <c r="P154" s="76">
        <v>14</v>
      </c>
      <c r="Q154" s="77">
        <v>51.851849999999999</v>
      </c>
    </row>
    <row r="155" spans="1:17" x14ac:dyDescent="0.25">
      <c r="A155" s="76" t="s">
        <v>302</v>
      </c>
      <c r="B155" s="76">
        <v>1</v>
      </c>
      <c r="C155" s="77">
        <v>0.93457939999999995</v>
      </c>
      <c r="D155" s="76">
        <v>0</v>
      </c>
      <c r="E155" s="77">
        <v>0</v>
      </c>
      <c r="F155" s="76">
        <v>0</v>
      </c>
      <c r="G155" s="77">
        <v>0</v>
      </c>
      <c r="H155" s="76">
        <v>0</v>
      </c>
      <c r="I155" s="77">
        <v>0</v>
      </c>
      <c r="J155" s="76">
        <v>2</v>
      </c>
      <c r="K155" s="77">
        <v>1.869159</v>
      </c>
      <c r="L155" s="76">
        <v>0</v>
      </c>
      <c r="M155" s="77">
        <v>0</v>
      </c>
      <c r="N155" s="76">
        <v>9</v>
      </c>
      <c r="O155" s="77">
        <v>8.4112150000000003</v>
      </c>
      <c r="P155" s="76">
        <v>95</v>
      </c>
      <c r="Q155" s="77">
        <v>88.785049999999998</v>
      </c>
    </row>
    <row r="156" spans="1:17" x14ac:dyDescent="0.25">
      <c r="A156" s="76" t="s">
        <v>303</v>
      </c>
      <c r="B156" s="76">
        <v>6</v>
      </c>
      <c r="C156" s="77">
        <v>17.142859999999999</v>
      </c>
      <c r="D156" s="76">
        <v>2</v>
      </c>
      <c r="E156" s="77">
        <v>5.7142860000000004</v>
      </c>
      <c r="F156" s="76">
        <v>0</v>
      </c>
      <c r="G156" s="77">
        <v>0</v>
      </c>
      <c r="H156" s="76">
        <v>0</v>
      </c>
      <c r="I156" s="77">
        <v>0</v>
      </c>
      <c r="J156" s="76">
        <v>5</v>
      </c>
      <c r="K156" s="77">
        <v>14.28571</v>
      </c>
      <c r="L156" s="76">
        <v>0</v>
      </c>
      <c r="M156" s="77">
        <v>0</v>
      </c>
      <c r="N156" s="76">
        <v>9</v>
      </c>
      <c r="O156" s="77">
        <v>25.714279999999999</v>
      </c>
      <c r="P156" s="76">
        <v>13</v>
      </c>
      <c r="Q156" s="77">
        <v>37.142859999999999</v>
      </c>
    </row>
    <row r="157" spans="1:17" x14ac:dyDescent="0.25">
      <c r="A157" s="76" t="s">
        <v>304</v>
      </c>
      <c r="B157" s="76">
        <v>10</v>
      </c>
      <c r="C157" s="77">
        <v>23.25581</v>
      </c>
      <c r="D157" s="76">
        <v>6</v>
      </c>
      <c r="E157" s="77">
        <v>13.95349</v>
      </c>
      <c r="F157" s="76">
        <v>1</v>
      </c>
      <c r="G157" s="77">
        <v>2.3255810000000001</v>
      </c>
      <c r="H157" s="76">
        <v>5</v>
      </c>
      <c r="I157" s="77">
        <v>11.62791</v>
      </c>
      <c r="J157" s="76">
        <v>7</v>
      </c>
      <c r="K157" s="77">
        <v>16.279070000000001</v>
      </c>
      <c r="L157" s="76">
        <v>4</v>
      </c>
      <c r="M157" s="77">
        <v>9.3023249999999997</v>
      </c>
      <c r="N157" s="76">
        <v>5</v>
      </c>
      <c r="O157" s="77">
        <v>11.62791</v>
      </c>
      <c r="P157" s="76">
        <v>5</v>
      </c>
      <c r="Q157" s="77">
        <v>11.62791</v>
      </c>
    </row>
    <row r="158" spans="1:17" x14ac:dyDescent="0.25">
      <c r="A158" s="76" t="s">
        <v>305</v>
      </c>
      <c r="B158" s="76">
        <v>1</v>
      </c>
      <c r="C158" s="77">
        <v>3.5714290000000002</v>
      </c>
      <c r="D158" s="76">
        <v>2</v>
      </c>
      <c r="E158" s="77">
        <v>7.1428570000000002</v>
      </c>
      <c r="F158" s="76">
        <v>0</v>
      </c>
      <c r="G158" s="77">
        <v>0</v>
      </c>
      <c r="H158" s="76">
        <v>0</v>
      </c>
      <c r="I158" s="77">
        <v>0</v>
      </c>
      <c r="J158" s="76">
        <v>3</v>
      </c>
      <c r="K158" s="77">
        <v>10.71429</v>
      </c>
      <c r="L158" s="76">
        <v>2</v>
      </c>
      <c r="M158" s="77">
        <v>7.1428570000000002</v>
      </c>
      <c r="N158" s="76">
        <v>1</v>
      </c>
      <c r="O158" s="77">
        <v>3.5714290000000002</v>
      </c>
      <c r="P158" s="76">
        <v>19</v>
      </c>
      <c r="Q158" s="77">
        <v>67.857140000000001</v>
      </c>
    </row>
    <row r="159" spans="1:17" x14ac:dyDescent="0.25">
      <c r="A159" s="76" t="s">
        <v>306</v>
      </c>
      <c r="B159" s="76">
        <v>0</v>
      </c>
      <c r="C159" s="77">
        <v>0</v>
      </c>
      <c r="D159" s="76">
        <v>0</v>
      </c>
      <c r="E159" s="77">
        <v>0</v>
      </c>
      <c r="F159" s="76">
        <v>0</v>
      </c>
      <c r="G159" s="77">
        <v>0</v>
      </c>
      <c r="H159" s="76">
        <v>1</v>
      </c>
      <c r="I159" s="77">
        <v>2.8571430000000002</v>
      </c>
      <c r="J159" s="76">
        <v>1</v>
      </c>
      <c r="K159" s="77">
        <v>2.8571430000000002</v>
      </c>
      <c r="L159" s="76">
        <v>1</v>
      </c>
      <c r="M159" s="77">
        <v>2.8571430000000002</v>
      </c>
      <c r="N159" s="76">
        <v>1</v>
      </c>
      <c r="O159" s="77">
        <v>2.8571430000000002</v>
      </c>
      <c r="P159" s="76">
        <v>31</v>
      </c>
      <c r="Q159" s="77">
        <v>88.571430000000007</v>
      </c>
    </row>
    <row r="160" spans="1:17" x14ac:dyDescent="0.25">
      <c r="A160" s="76" t="s">
        <v>307</v>
      </c>
      <c r="B160" s="76">
        <v>7</v>
      </c>
      <c r="C160" s="77">
        <v>9.5890409999999999</v>
      </c>
      <c r="D160" s="76">
        <v>4</v>
      </c>
      <c r="E160" s="77">
        <v>5.4794520000000002</v>
      </c>
      <c r="F160" s="76">
        <v>0</v>
      </c>
      <c r="G160" s="77">
        <v>0</v>
      </c>
      <c r="H160" s="76">
        <v>6</v>
      </c>
      <c r="I160" s="77">
        <v>8.2191779999999994</v>
      </c>
      <c r="J160" s="76">
        <v>8</v>
      </c>
      <c r="K160" s="77">
        <v>10.9589</v>
      </c>
      <c r="L160" s="76">
        <v>4</v>
      </c>
      <c r="M160" s="77">
        <v>5.4794520000000002</v>
      </c>
      <c r="N160" s="76">
        <v>9</v>
      </c>
      <c r="O160" s="77">
        <v>12.32877</v>
      </c>
      <c r="P160" s="76">
        <v>35</v>
      </c>
      <c r="Q160" s="77">
        <v>47.945210000000003</v>
      </c>
    </row>
    <row r="161" spans="1:17" x14ac:dyDescent="0.25">
      <c r="A161" s="76" t="s">
        <v>308</v>
      </c>
      <c r="B161" s="76">
        <v>13</v>
      </c>
      <c r="C161" s="77">
        <v>18.840579999999999</v>
      </c>
      <c r="D161" s="76">
        <v>1</v>
      </c>
      <c r="E161" s="77">
        <v>1.4492750000000001</v>
      </c>
      <c r="F161" s="76">
        <v>0</v>
      </c>
      <c r="G161" s="77">
        <v>0</v>
      </c>
      <c r="H161" s="76">
        <v>13</v>
      </c>
      <c r="I161" s="77">
        <v>18.840579999999999</v>
      </c>
      <c r="J161" s="76">
        <v>8</v>
      </c>
      <c r="K161" s="77">
        <v>11.594200000000001</v>
      </c>
      <c r="L161" s="76">
        <v>4</v>
      </c>
      <c r="M161" s="77">
        <v>5.7971009999999996</v>
      </c>
      <c r="N161" s="76">
        <v>20</v>
      </c>
      <c r="O161" s="77">
        <v>28.985510000000001</v>
      </c>
      <c r="P161" s="76">
        <v>10</v>
      </c>
      <c r="Q161" s="77">
        <v>14.492749999999999</v>
      </c>
    </row>
    <row r="162" spans="1:17" x14ac:dyDescent="0.25">
      <c r="A162" s="76" t="s">
        <v>309</v>
      </c>
      <c r="B162" s="76">
        <v>24</v>
      </c>
      <c r="C162" s="77">
        <v>20.338979999999999</v>
      </c>
      <c r="D162" s="76">
        <v>8</v>
      </c>
      <c r="E162" s="77">
        <v>6.7796609999999999</v>
      </c>
      <c r="F162" s="76">
        <v>6</v>
      </c>
      <c r="G162" s="77">
        <v>5.084746</v>
      </c>
      <c r="H162" s="76">
        <v>10</v>
      </c>
      <c r="I162" s="77">
        <v>8.4745760000000008</v>
      </c>
      <c r="J162" s="76">
        <v>21</v>
      </c>
      <c r="K162" s="77">
        <v>17.796610000000001</v>
      </c>
      <c r="L162" s="76">
        <v>3</v>
      </c>
      <c r="M162" s="77">
        <v>2.542373</v>
      </c>
      <c r="N162" s="76">
        <v>16</v>
      </c>
      <c r="O162" s="77">
        <v>13.55932</v>
      </c>
      <c r="P162" s="76">
        <v>30</v>
      </c>
      <c r="Q162" s="77">
        <v>25.423729999999999</v>
      </c>
    </row>
    <row r="163" spans="1:17" x14ac:dyDescent="0.25">
      <c r="A163" s="76" t="s">
        <v>310</v>
      </c>
      <c r="B163" s="76">
        <v>14</v>
      </c>
      <c r="C163" s="77">
        <v>21.538460000000001</v>
      </c>
      <c r="D163" s="76">
        <v>5</v>
      </c>
      <c r="E163" s="77">
        <v>7.6923069999999996</v>
      </c>
      <c r="F163" s="76">
        <v>1</v>
      </c>
      <c r="G163" s="77">
        <v>1.538462</v>
      </c>
      <c r="H163" s="76">
        <v>5</v>
      </c>
      <c r="I163" s="77">
        <v>7.6923069999999996</v>
      </c>
      <c r="J163" s="76">
        <v>16</v>
      </c>
      <c r="K163" s="77">
        <v>24.615390000000001</v>
      </c>
      <c r="L163" s="76">
        <v>6</v>
      </c>
      <c r="M163" s="77">
        <v>9.2307690000000004</v>
      </c>
      <c r="N163" s="76">
        <v>6</v>
      </c>
      <c r="O163" s="77">
        <v>9.2307690000000004</v>
      </c>
      <c r="P163" s="76">
        <v>12</v>
      </c>
      <c r="Q163" s="77">
        <v>18.461539999999999</v>
      </c>
    </row>
    <row r="164" spans="1:17" x14ac:dyDescent="0.25">
      <c r="A164" s="76" t="s">
        <v>311</v>
      </c>
      <c r="B164" s="76">
        <v>1</v>
      </c>
      <c r="C164" s="77">
        <v>1.785714</v>
      </c>
      <c r="D164" s="76">
        <v>8</v>
      </c>
      <c r="E164" s="77">
        <v>14.28571</v>
      </c>
      <c r="F164" s="76">
        <v>0</v>
      </c>
      <c r="G164" s="77">
        <v>0</v>
      </c>
      <c r="H164" s="76">
        <v>4</v>
      </c>
      <c r="I164" s="77">
        <v>7.1428570000000002</v>
      </c>
      <c r="J164" s="76">
        <v>2</v>
      </c>
      <c r="K164" s="77">
        <v>3.5714290000000002</v>
      </c>
      <c r="L164" s="76">
        <v>1</v>
      </c>
      <c r="M164" s="77">
        <v>1.785714</v>
      </c>
      <c r="N164" s="76">
        <v>12</v>
      </c>
      <c r="O164" s="77">
        <v>21.428570000000001</v>
      </c>
      <c r="P164" s="76">
        <v>28</v>
      </c>
      <c r="Q164" s="77">
        <v>50</v>
      </c>
    </row>
    <row r="165" spans="1:17" x14ac:dyDescent="0.25">
      <c r="A165" s="76" t="s">
        <v>312</v>
      </c>
      <c r="B165" s="76">
        <v>0</v>
      </c>
      <c r="C165" s="77">
        <v>0</v>
      </c>
      <c r="D165" s="76">
        <v>0</v>
      </c>
      <c r="E165" s="77">
        <v>0</v>
      </c>
      <c r="F165" s="76">
        <v>0</v>
      </c>
      <c r="G165" s="77">
        <v>0</v>
      </c>
      <c r="H165" s="76">
        <v>0</v>
      </c>
      <c r="I165" s="77">
        <v>0</v>
      </c>
      <c r="J165" s="76">
        <v>1</v>
      </c>
      <c r="K165" s="77">
        <v>3.4482759999999999</v>
      </c>
      <c r="L165" s="76">
        <v>1</v>
      </c>
      <c r="M165" s="77">
        <v>3.4482759999999999</v>
      </c>
      <c r="N165" s="76">
        <v>5</v>
      </c>
      <c r="O165" s="77">
        <v>17.241379999999999</v>
      </c>
      <c r="P165" s="76">
        <v>22</v>
      </c>
      <c r="Q165" s="77">
        <v>75.862070000000003</v>
      </c>
    </row>
    <row r="166" spans="1:17" x14ac:dyDescent="0.25">
      <c r="A166" s="76" t="s">
        <v>313</v>
      </c>
      <c r="B166" s="76">
        <v>0</v>
      </c>
      <c r="C166" s="77">
        <v>0</v>
      </c>
      <c r="D166" s="76">
        <v>2</v>
      </c>
      <c r="E166" s="77">
        <v>4.0816330000000001</v>
      </c>
      <c r="F166" s="76">
        <v>0</v>
      </c>
      <c r="G166" s="77">
        <v>0</v>
      </c>
      <c r="H166" s="76">
        <v>0</v>
      </c>
      <c r="I166" s="77">
        <v>0</v>
      </c>
      <c r="J166" s="76">
        <v>3</v>
      </c>
      <c r="K166" s="77">
        <v>6.1224489999999996</v>
      </c>
      <c r="L166" s="76">
        <v>0</v>
      </c>
      <c r="M166" s="77">
        <v>0</v>
      </c>
      <c r="N166" s="76">
        <v>2</v>
      </c>
      <c r="O166" s="77">
        <v>4.0816330000000001</v>
      </c>
      <c r="P166" s="76">
        <v>42</v>
      </c>
      <c r="Q166" s="77">
        <v>85.714290000000005</v>
      </c>
    </row>
    <row r="167" spans="1:17" x14ac:dyDescent="0.25">
      <c r="A167" s="76" t="s">
        <v>314</v>
      </c>
      <c r="B167" s="76">
        <v>6</v>
      </c>
      <c r="C167" s="77">
        <v>8.9552239999999994</v>
      </c>
      <c r="D167" s="76">
        <v>3</v>
      </c>
      <c r="E167" s="77">
        <v>4.4776119999999997</v>
      </c>
      <c r="F167" s="76">
        <v>1</v>
      </c>
      <c r="G167" s="77">
        <v>1.492537</v>
      </c>
      <c r="H167" s="76">
        <v>0</v>
      </c>
      <c r="I167" s="77">
        <v>0</v>
      </c>
      <c r="J167" s="76">
        <v>7</v>
      </c>
      <c r="K167" s="77">
        <v>10.447760000000001</v>
      </c>
      <c r="L167" s="76">
        <v>0</v>
      </c>
      <c r="M167" s="77">
        <v>0</v>
      </c>
      <c r="N167" s="76">
        <v>7</v>
      </c>
      <c r="O167" s="77">
        <v>10.447760000000001</v>
      </c>
      <c r="P167" s="76">
        <v>43</v>
      </c>
      <c r="Q167" s="77">
        <v>64.179109999999994</v>
      </c>
    </row>
    <row r="168" spans="1:17" x14ac:dyDescent="0.25">
      <c r="A168" s="76" t="s">
        <v>315</v>
      </c>
      <c r="B168" s="76">
        <v>8</v>
      </c>
      <c r="C168" s="77">
        <v>11.594200000000001</v>
      </c>
      <c r="D168" s="76">
        <v>11</v>
      </c>
      <c r="E168" s="77">
        <v>15.942030000000001</v>
      </c>
      <c r="F168" s="76">
        <v>0</v>
      </c>
      <c r="G168" s="77">
        <v>0</v>
      </c>
      <c r="H168" s="76">
        <v>0</v>
      </c>
      <c r="I168" s="77">
        <v>0</v>
      </c>
      <c r="J168" s="76">
        <v>12</v>
      </c>
      <c r="K168" s="77">
        <v>17.391300000000001</v>
      </c>
      <c r="L168" s="76">
        <v>5</v>
      </c>
      <c r="M168" s="77">
        <v>7.2463769999999998</v>
      </c>
      <c r="N168" s="76">
        <v>8</v>
      </c>
      <c r="O168" s="77">
        <v>11.594200000000001</v>
      </c>
      <c r="P168" s="76">
        <v>25</v>
      </c>
      <c r="Q168" s="77">
        <v>36.231879999999997</v>
      </c>
    </row>
    <row r="169" spans="1:17" x14ac:dyDescent="0.25">
      <c r="A169" s="76" t="s">
        <v>316</v>
      </c>
      <c r="B169" s="76">
        <v>6</v>
      </c>
      <c r="C169" s="77">
        <v>7.5</v>
      </c>
      <c r="D169" s="76">
        <v>8</v>
      </c>
      <c r="E169" s="77">
        <v>10</v>
      </c>
      <c r="F169" s="76">
        <v>0</v>
      </c>
      <c r="G169" s="77">
        <v>0</v>
      </c>
      <c r="H169" s="76">
        <v>2</v>
      </c>
      <c r="I169" s="77">
        <v>2.5</v>
      </c>
      <c r="J169" s="76">
        <v>17</v>
      </c>
      <c r="K169" s="77">
        <v>21.25</v>
      </c>
      <c r="L169" s="76">
        <v>4</v>
      </c>
      <c r="M169" s="77">
        <v>5</v>
      </c>
      <c r="N169" s="76">
        <v>4</v>
      </c>
      <c r="O169" s="77">
        <v>5</v>
      </c>
      <c r="P169" s="76">
        <v>39</v>
      </c>
      <c r="Q169" s="77">
        <v>48.75</v>
      </c>
    </row>
    <row r="170" spans="1:17" x14ac:dyDescent="0.25">
      <c r="A170" s="76" t="s">
        <v>317</v>
      </c>
      <c r="B170" s="76">
        <v>0</v>
      </c>
      <c r="C170" s="77">
        <v>0</v>
      </c>
      <c r="D170" s="76">
        <v>2</v>
      </c>
      <c r="E170" s="77">
        <v>5.555555</v>
      </c>
      <c r="F170" s="76">
        <v>0</v>
      </c>
      <c r="G170" s="77">
        <v>0</v>
      </c>
      <c r="H170" s="76">
        <v>0</v>
      </c>
      <c r="I170" s="77">
        <v>0</v>
      </c>
      <c r="J170" s="76">
        <v>2</v>
      </c>
      <c r="K170" s="77">
        <v>5.555555</v>
      </c>
      <c r="L170" s="76">
        <v>2</v>
      </c>
      <c r="M170" s="77">
        <v>5.555555</v>
      </c>
      <c r="N170" s="76">
        <v>12</v>
      </c>
      <c r="O170" s="77">
        <v>33.333329999999997</v>
      </c>
      <c r="P170" s="76">
        <v>18</v>
      </c>
      <c r="Q170" s="77">
        <v>50</v>
      </c>
    </row>
    <row r="171" spans="1:17" x14ac:dyDescent="0.25">
      <c r="A171" s="76" t="s">
        <v>318</v>
      </c>
      <c r="B171" s="76">
        <v>1</v>
      </c>
      <c r="C171" s="77">
        <v>1.086957</v>
      </c>
      <c r="D171" s="76">
        <v>7</v>
      </c>
      <c r="E171" s="77">
        <v>7.6086960000000001</v>
      </c>
      <c r="F171" s="76">
        <v>0</v>
      </c>
      <c r="G171" s="77">
        <v>0</v>
      </c>
      <c r="H171" s="76">
        <v>3</v>
      </c>
      <c r="I171" s="77">
        <v>3.2608700000000002</v>
      </c>
      <c r="J171" s="76">
        <v>28</v>
      </c>
      <c r="K171" s="77">
        <v>30.43478</v>
      </c>
      <c r="L171" s="76">
        <v>2</v>
      </c>
      <c r="M171" s="77">
        <v>2.1739130000000002</v>
      </c>
      <c r="N171" s="76">
        <v>8</v>
      </c>
      <c r="O171" s="77">
        <v>8.6956520000000008</v>
      </c>
      <c r="P171" s="76">
        <v>43</v>
      </c>
      <c r="Q171" s="77">
        <v>46.739130000000003</v>
      </c>
    </row>
    <row r="172" spans="1:17" x14ac:dyDescent="0.25">
      <c r="A172" s="76" t="s">
        <v>319</v>
      </c>
      <c r="B172" s="76">
        <v>7</v>
      </c>
      <c r="C172" s="77">
        <v>11.290319999999999</v>
      </c>
      <c r="D172" s="76">
        <v>1</v>
      </c>
      <c r="E172" s="77">
        <v>1.612903</v>
      </c>
      <c r="F172" s="76">
        <v>1</v>
      </c>
      <c r="G172" s="77">
        <v>1.612903</v>
      </c>
      <c r="H172" s="76">
        <v>9</v>
      </c>
      <c r="I172" s="77">
        <v>14.51613</v>
      </c>
      <c r="J172" s="76">
        <v>18</v>
      </c>
      <c r="K172" s="77">
        <v>29.032260000000001</v>
      </c>
      <c r="L172" s="76">
        <v>4</v>
      </c>
      <c r="M172" s="77">
        <v>6.451613</v>
      </c>
      <c r="N172" s="76">
        <v>4</v>
      </c>
      <c r="O172" s="77">
        <v>6.451613</v>
      </c>
      <c r="P172" s="76">
        <v>18</v>
      </c>
      <c r="Q172" s="77">
        <v>29.032260000000001</v>
      </c>
    </row>
    <row r="173" spans="1:17" x14ac:dyDescent="0.25">
      <c r="A173" s="76" t="s">
        <v>320</v>
      </c>
      <c r="B173" s="76">
        <v>0</v>
      </c>
      <c r="C173" s="77">
        <v>0</v>
      </c>
      <c r="D173" s="76">
        <v>1</v>
      </c>
      <c r="E173" s="77">
        <v>4.3478260000000004</v>
      </c>
      <c r="F173" s="76">
        <v>0</v>
      </c>
      <c r="G173" s="77">
        <v>0</v>
      </c>
      <c r="H173" s="76">
        <v>5</v>
      </c>
      <c r="I173" s="77">
        <v>21.739129999999999</v>
      </c>
      <c r="J173" s="76">
        <v>2</v>
      </c>
      <c r="K173" s="77">
        <v>8.6956520000000008</v>
      </c>
      <c r="L173" s="76">
        <v>1</v>
      </c>
      <c r="M173" s="77">
        <v>4.3478260000000004</v>
      </c>
      <c r="N173" s="76">
        <v>9</v>
      </c>
      <c r="O173" s="77">
        <v>39.13044</v>
      </c>
      <c r="P173" s="76">
        <v>5</v>
      </c>
      <c r="Q173" s="77">
        <v>21.739129999999999</v>
      </c>
    </row>
    <row r="174" spans="1:17" x14ac:dyDescent="0.25">
      <c r="A174" s="76" t="s">
        <v>321</v>
      </c>
      <c r="B174" s="76">
        <v>2</v>
      </c>
      <c r="C174" s="77">
        <v>6.25</v>
      </c>
      <c r="D174" s="76">
        <v>1</v>
      </c>
      <c r="E174" s="77">
        <v>3.125</v>
      </c>
      <c r="F174" s="76">
        <v>1</v>
      </c>
      <c r="G174" s="77">
        <v>3.125</v>
      </c>
      <c r="H174" s="76">
        <v>1</v>
      </c>
      <c r="I174" s="77">
        <v>3.125</v>
      </c>
      <c r="J174" s="76">
        <v>2</v>
      </c>
      <c r="K174" s="77">
        <v>6.25</v>
      </c>
      <c r="L174" s="76">
        <v>2</v>
      </c>
      <c r="M174" s="77">
        <v>6.25</v>
      </c>
      <c r="N174" s="76">
        <v>6</v>
      </c>
      <c r="O174" s="77">
        <v>18.75</v>
      </c>
      <c r="P174" s="76">
        <v>17</v>
      </c>
      <c r="Q174" s="77">
        <v>53.125</v>
      </c>
    </row>
    <row r="175" spans="1:17" x14ac:dyDescent="0.25">
      <c r="A175" s="76" t="s">
        <v>322</v>
      </c>
      <c r="B175" s="76">
        <v>5</v>
      </c>
      <c r="C175" s="77">
        <v>6.3291139999999997</v>
      </c>
      <c r="D175" s="76">
        <v>11</v>
      </c>
      <c r="E175" s="77">
        <v>13.924049999999999</v>
      </c>
      <c r="F175" s="76">
        <v>1</v>
      </c>
      <c r="G175" s="77">
        <v>1.2658229999999999</v>
      </c>
      <c r="H175" s="76">
        <v>14</v>
      </c>
      <c r="I175" s="77">
        <v>17.721520000000002</v>
      </c>
      <c r="J175" s="76">
        <v>17</v>
      </c>
      <c r="K175" s="77">
        <v>21.518989999999999</v>
      </c>
      <c r="L175" s="76">
        <v>4</v>
      </c>
      <c r="M175" s="77">
        <v>5.0632910000000004</v>
      </c>
      <c r="N175" s="76">
        <v>17</v>
      </c>
      <c r="O175" s="77">
        <v>21.518989999999999</v>
      </c>
      <c r="P175" s="76">
        <v>10</v>
      </c>
      <c r="Q175" s="77">
        <v>12.65823</v>
      </c>
    </row>
    <row r="176" spans="1:17" x14ac:dyDescent="0.25">
      <c r="A176" s="76" t="s">
        <v>323</v>
      </c>
      <c r="B176" s="76">
        <v>0</v>
      </c>
      <c r="C176" s="77">
        <v>0</v>
      </c>
      <c r="D176" s="76">
        <v>1</v>
      </c>
      <c r="E176" s="77">
        <v>1.111111</v>
      </c>
      <c r="F176" s="76">
        <v>0</v>
      </c>
      <c r="G176" s="77">
        <v>0</v>
      </c>
      <c r="H176" s="76">
        <v>3</v>
      </c>
      <c r="I176" s="77">
        <v>3.3333330000000001</v>
      </c>
      <c r="J176" s="76">
        <v>5</v>
      </c>
      <c r="K176" s="77">
        <v>5.555555</v>
      </c>
      <c r="L176" s="76">
        <v>5</v>
      </c>
      <c r="M176" s="77">
        <v>5.555555</v>
      </c>
      <c r="N176" s="76">
        <v>7</v>
      </c>
      <c r="O176" s="77">
        <v>7.7777779999999996</v>
      </c>
      <c r="P176" s="76">
        <v>69</v>
      </c>
      <c r="Q176" s="77">
        <v>76.666659999999993</v>
      </c>
    </row>
    <row r="177" spans="1:17" x14ac:dyDescent="0.25">
      <c r="A177" s="76" t="s">
        <v>324</v>
      </c>
      <c r="B177" s="76">
        <v>5</v>
      </c>
      <c r="C177" s="77">
        <v>5.6818179999999998</v>
      </c>
      <c r="D177" s="76">
        <v>4</v>
      </c>
      <c r="E177" s="77">
        <v>4.5454549999999996</v>
      </c>
      <c r="F177" s="76">
        <v>1</v>
      </c>
      <c r="G177" s="77">
        <v>1.1363639999999999</v>
      </c>
      <c r="H177" s="76">
        <v>5</v>
      </c>
      <c r="I177" s="77">
        <v>5.6818179999999998</v>
      </c>
      <c r="J177" s="76">
        <v>13</v>
      </c>
      <c r="K177" s="77">
        <v>14.772729999999999</v>
      </c>
      <c r="L177" s="76">
        <v>5</v>
      </c>
      <c r="M177" s="77">
        <v>5.6818179999999998</v>
      </c>
      <c r="N177" s="76">
        <v>7</v>
      </c>
      <c r="O177" s="77">
        <v>7.9545450000000004</v>
      </c>
      <c r="P177" s="76">
        <v>48</v>
      </c>
      <c r="Q177" s="77">
        <v>54.545459999999999</v>
      </c>
    </row>
    <row r="178" spans="1:17" x14ac:dyDescent="0.25">
      <c r="A178" s="76" t="s">
        <v>325</v>
      </c>
      <c r="B178" s="76">
        <v>13</v>
      </c>
      <c r="C178" s="77">
        <v>11.01695</v>
      </c>
      <c r="D178" s="76">
        <v>14</v>
      </c>
      <c r="E178" s="77">
        <v>11.864409999999999</v>
      </c>
      <c r="F178" s="76">
        <v>0</v>
      </c>
      <c r="G178" s="77">
        <v>0</v>
      </c>
      <c r="H178" s="76">
        <v>23</v>
      </c>
      <c r="I178" s="77">
        <v>19.491530000000001</v>
      </c>
      <c r="J178" s="76">
        <v>21</v>
      </c>
      <c r="K178" s="77">
        <v>17.796610000000001</v>
      </c>
      <c r="L178" s="76">
        <v>8</v>
      </c>
      <c r="M178" s="77">
        <v>6.7796609999999999</v>
      </c>
      <c r="N178" s="76">
        <v>16</v>
      </c>
      <c r="O178" s="77">
        <v>13.55932</v>
      </c>
      <c r="P178" s="76">
        <v>23</v>
      </c>
      <c r="Q178" s="77">
        <v>19.491530000000001</v>
      </c>
    </row>
    <row r="179" spans="1:17" x14ac:dyDescent="0.25">
      <c r="A179" s="76" t="s">
        <v>326</v>
      </c>
      <c r="B179" s="76">
        <v>9</v>
      </c>
      <c r="C179" s="77">
        <v>14.51613</v>
      </c>
      <c r="D179" s="76">
        <v>19</v>
      </c>
      <c r="E179" s="77">
        <v>30.645160000000001</v>
      </c>
      <c r="F179" s="76">
        <v>3</v>
      </c>
      <c r="G179" s="77">
        <v>4.8387099999999998</v>
      </c>
      <c r="H179" s="76">
        <v>2</v>
      </c>
      <c r="I179" s="77">
        <v>3.225806</v>
      </c>
      <c r="J179" s="76">
        <v>13</v>
      </c>
      <c r="K179" s="77">
        <v>20.967739999999999</v>
      </c>
      <c r="L179" s="76">
        <v>3</v>
      </c>
      <c r="M179" s="77">
        <v>4.8387099999999998</v>
      </c>
      <c r="N179" s="76">
        <v>4</v>
      </c>
      <c r="O179" s="77">
        <v>6.451613</v>
      </c>
      <c r="P179" s="76">
        <v>9</v>
      </c>
      <c r="Q179" s="77">
        <v>14.51613</v>
      </c>
    </row>
    <row r="180" spans="1:17" x14ac:dyDescent="0.25">
      <c r="A180" s="76" t="s">
        <v>327</v>
      </c>
      <c r="B180" s="76">
        <v>5</v>
      </c>
      <c r="C180" s="77">
        <v>8.1967210000000001</v>
      </c>
      <c r="D180" s="76">
        <v>6</v>
      </c>
      <c r="E180" s="77">
        <v>9.8360649999999996</v>
      </c>
      <c r="F180" s="76">
        <v>1</v>
      </c>
      <c r="G180" s="77">
        <v>1.6393439999999999</v>
      </c>
      <c r="H180" s="76">
        <v>3</v>
      </c>
      <c r="I180" s="77">
        <v>4.9180330000000003</v>
      </c>
      <c r="J180" s="76">
        <v>5</v>
      </c>
      <c r="K180" s="77">
        <v>8.1967210000000001</v>
      </c>
      <c r="L180" s="76">
        <v>1</v>
      </c>
      <c r="M180" s="77">
        <v>1.6393439999999999</v>
      </c>
      <c r="N180" s="76">
        <v>7</v>
      </c>
      <c r="O180" s="77">
        <v>11.47541</v>
      </c>
      <c r="P180" s="76">
        <v>33</v>
      </c>
      <c r="Q180" s="77">
        <v>54.09836</v>
      </c>
    </row>
    <row r="181" spans="1:17" x14ac:dyDescent="0.25">
      <c r="A181" s="76" t="s">
        <v>328</v>
      </c>
      <c r="B181" s="76">
        <v>5</v>
      </c>
      <c r="C181" s="77">
        <v>11.62791</v>
      </c>
      <c r="D181" s="76">
        <v>3</v>
      </c>
      <c r="E181" s="77">
        <v>6.9767440000000001</v>
      </c>
      <c r="F181" s="76">
        <v>1</v>
      </c>
      <c r="G181" s="77">
        <v>2.3255810000000001</v>
      </c>
      <c r="H181" s="76">
        <v>11</v>
      </c>
      <c r="I181" s="77">
        <v>25.581399999999999</v>
      </c>
      <c r="J181" s="76">
        <v>8</v>
      </c>
      <c r="K181" s="77">
        <v>18.604649999999999</v>
      </c>
      <c r="L181" s="76">
        <v>2</v>
      </c>
      <c r="M181" s="77">
        <v>4.6511630000000004</v>
      </c>
      <c r="N181" s="76">
        <v>4</v>
      </c>
      <c r="O181" s="77">
        <v>9.3023249999999997</v>
      </c>
      <c r="P181" s="76">
        <v>9</v>
      </c>
      <c r="Q181" s="77">
        <v>20.930230000000002</v>
      </c>
    </row>
    <row r="182" spans="1:17" x14ac:dyDescent="0.25">
      <c r="A182" s="76" t="s">
        <v>329</v>
      </c>
      <c r="B182" s="76">
        <v>6</v>
      </c>
      <c r="C182" s="77">
        <v>14.63415</v>
      </c>
      <c r="D182" s="76">
        <v>6</v>
      </c>
      <c r="E182" s="77">
        <v>14.63415</v>
      </c>
      <c r="F182" s="76">
        <v>1</v>
      </c>
      <c r="G182" s="77">
        <v>2.4390239999999999</v>
      </c>
      <c r="H182" s="76">
        <v>7</v>
      </c>
      <c r="I182" s="77">
        <v>17.073170000000001</v>
      </c>
      <c r="J182" s="76">
        <v>10</v>
      </c>
      <c r="K182" s="77">
        <v>24.390239999999999</v>
      </c>
      <c r="L182" s="76">
        <v>2</v>
      </c>
      <c r="M182" s="77">
        <v>4.8780489999999999</v>
      </c>
      <c r="N182" s="76">
        <v>3</v>
      </c>
      <c r="O182" s="77">
        <v>7.3170729999999997</v>
      </c>
      <c r="P182" s="76">
        <v>6</v>
      </c>
      <c r="Q182" s="77">
        <v>14.63415</v>
      </c>
    </row>
    <row r="183" spans="1:17" x14ac:dyDescent="0.25">
      <c r="A183" s="76" t="s">
        <v>330</v>
      </c>
      <c r="B183" s="76">
        <v>3</v>
      </c>
      <c r="C183" s="77">
        <v>4.8387099999999998</v>
      </c>
      <c r="D183" s="76">
        <v>6</v>
      </c>
      <c r="E183" s="77">
        <v>9.6774199999999997</v>
      </c>
      <c r="F183" s="76">
        <v>1</v>
      </c>
      <c r="G183" s="77">
        <v>1.612903</v>
      </c>
      <c r="H183" s="76">
        <v>2</v>
      </c>
      <c r="I183" s="77">
        <v>3.225806</v>
      </c>
      <c r="J183" s="76">
        <v>11</v>
      </c>
      <c r="K183" s="77">
        <v>17.74194</v>
      </c>
      <c r="L183" s="76">
        <v>4</v>
      </c>
      <c r="M183" s="77">
        <v>6.451613</v>
      </c>
      <c r="N183" s="76">
        <v>8</v>
      </c>
      <c r="O183" s="77">
        <v>12.903230000000001</v>
      </c>
      <c r="P183" s="76">
        <v>27</v>
      </c>
      <c r="Q183" s="77">
        <v>43.548389999999998</v>
      </c>
    </row>
    <row r="184" spans="1:17" x14ac:dyDescent="0.25">
      <c r="A184" s="76" t="s">
        <v>331</v>
      </c>
      <c r="B184" s="76">
        <v>0</v>
      </c>
      <c r="C184" s="77">
        <v>0</v>
      </c>
      <c r="D184" s="76">
        <v>0</v>
      </c>
      <c r="E184" s="77">
        <v>0</v>
      </c>
      <c r="F184" s="76">
        <v>0</v>
      </c>
      <c r="G184" s="77">
        <v>0</v>
      </c>
      <c r="H184" s="76">
        <v>1</v>
      </c>
      <c r="I184" s="77">
        <v>2.8571430000000002</v>
      </c>
      <c r="J184" s="76">
        <v>1</v>
      </c>
      <c r="K184" s="77">
        <v>2.8571430000000002</v>
      </c>
      <c r="L184" s="76">
        <v>1</v>
      </c>
      <c r="M184" s="77">
        <v>2.8571430000000002</v>
      </c>
      <c r="N184" s="76">
        <v>4</v>
      </c>
      <c r="O184" s="77">
        <v>11.428570000000001</v>
      </c>
      <c r="P184" s="76">
        <v>28</v>
      </c>
      <c r="Q184" s="77">
        <v>80</v>
      </c>
    </row>
    <row r="185" spans="1:17" x14ac:dyDescent="0.25">
      <c r="A185" s="76" t="s">
        <v>332</v>
      </c>
      <c r="B185" s="76">
        <v>7</v>
      </c>
      <c r="C185" s="77">
        <v>10.447760000000001</v>
      </c>
      <c r="D185" s="76">
        <v>1</v>
      </c>
      <c r="E185" s="77">
        <v>1.492537</v>
      </c>
      <c r="F185" s="76">
        <v>0</v>
      </c>
      <c r="G185" s="77">
        <v>0</v>
      </c>
      <c r="H185" s="76">
        <v>1</v>
      </c>
      <c r="I185" s="77">
        <v>1.492537</v>
      </c>
      <c r="J185" s="76">
        <v>6</v>
      </c>
      <c r="K185" s="77">
        <v>8.9552239999999994</v>
      </c>
      <c r="L185" s="76">
        <v>4</v>
      </c>
      <c r="M185" s="77">
        <v>5.9701490000000002</v>
      </c>
      <c r="N185" s="76">
        <v>6</v>
      </c>
      <c r="O185" s="77">
        <v>8.9552239999999994</v>
      </c>
      <c r="P185" s="76">
        <v>42</v>
      </c>
      <c r="Q185" s="77">
        <v>62.686570000000003</v>
      </c>
    </row>
    <row r="186" spans="1:17" x14ac:dyDescent="0.25">
      <c r="A186" s="76" t="s">
        <v>333</v>
      </c>
      <c r="B186" s="76">
        <v>2</v>
      </c>
      <c r="C186" s="77">
        <v>2.7397260000000001</v>
      </c>
      <c r="D186" s="76">
        <v>4</v>
      </c>
      <c r="E186" s="77">
        <v>5.4794520000000002</v>
      </c>
      <c r="F186" s="76">
        <v>2</v>
      </c>
      <c r="G186" s="77">
        <v>2.7397260000000001</v>
      </c>
      <c r="H186" s="76">
        <v>9</v>
      </c>
      <c r="I186" s="77">
        <v>12.32877</v>
      </c>
      <c r="J186" s="76">
        <v>9</v>
      </c>
      <c r="K186" s="77">
        <v>12.32877</v>
      </c>
      <c r="L186" s="76">
        <v>3</v>
      </c>
      <c r="M186" s="77">
        <v>4.1095889999999997</v>
      </c>
      <c r="N186" s="76">
        <v>4</v>
      </c>
      <c r="O186" s="77">
        <v>5.4794520000000002</v>
      </c>
      <c r="P186" s="76">
        <v>40</v>
      </c>
      <c r="Q186" s="77">
        <v>54.794519999999999</v>
      </c>
    </row>
    <row r="187" spans="1:17" x14ac:dyDescent="0.25">
      <c r="A187" s="76" t="s">
        <v>334</v>
      </c>
      <c r="B187" s="76">
        <v>6</v>
      </c>
      <c r="C187" s="77">
        <v>8.9552239999999994</v>
      </c>
      <c r="D187" s="76">
        <v>2</v>
      </c>
      <c r="E187" s="77">
        <v>2.9850750000000001</v>
      </c>
      <c r="F187" s="76">
        <v>3</v>
      </c>
      <c r="G187" s="77">
        <v>4.4776119999999997</v>
      </c>
      <c r="H187" s="76">
        <v>4</v>
      </c>
      <c r="I187" s="77">
        <v>5.9701490000000002</v>
      </c>
      <c r="J187" s="76">
        <v>12</v>
      </c>
      <c r="K187" s="77">
        <v>17.910450000000001</v>
      </c>
      <c r="L187" s="76">
        <v>3</v>
      </c>
      <c r="M187" s="77">
        <v>4.4776119999999997</v>
      </c>
      <c r="N187" s="76">
        <v>9</v>
      </c>
      <c r="O187" s="77">
        <v>13.432840000000001</v>
      </c>
      <c r="P187" s="76">
        <v>28</v>
      </c>
      <c r="Q187" s="77">
        <v>41.791049999999998</v>
      </c>
    </row>
    <row r="188" spans="1:17" x14ac:dyDescent="0.25">
      <c r="A188" s="76" t="s">
        <v>335</v>
      </c>
      <c r="B188" s="76">
        <v>1</v>
      </c>
      <c r="C188" s="77">
        <v>1.492537</v>
      </c>
      <c r="D188" s="76">
        <v>2</v>
      </c>
      <c r="E188" s="77">
        <v>2.9850750000000001</v>
      </c>
      <c r="F188" s="76">
        <v>0</v>
      </c>
      <c r="G188" s="77">
        <v>0</v>
      </c>
      <c r="H188" s="76">
        <v>0</v>
      </c>
      <c r="I188" s="77">
        <v>0</v>
      </c>
      <c r="J188" s="76">
        <v>2</v>
      </c>
      <c r="K188" s="77">
        <v>2.9850750000000001</v>
      </c>
      <c r="L188" s="76">
        <v>1</v>
      </c>
      <c r="M188" s="77">
        <v>1.492537</v>
      </c>
      <c r="N188" s="76">
        <v>5</v>
      </c>
      <c r="O188" s="77">
        <v>7.4626869999999998</v>
      </c>
      <c r="P188" s="76">
        <v>56</v>
      </c>
      <c r="Q188" s="77">
        <v>83.582089999999994</v>
      </c>
    </row>
    <row r="189" spans="1:17" x14ac:dyDescent="0.25">
      <c r="A189" s="76" t="s">
        <v>336</v>
      </c>
      <c r="B189" s="76">
        <v>3</v>
      </c>
      <c r="C189" s="77">
        <v>5.8823530000000002</v>
      </c>
      <c r="D189" s="76">
        <v>2</v>
      </c>
      <c r="E189" s="77">
        <v>3.9215689999999999</v>
      </c>
      <c r="F189" s="76">
        <v>0</v>
      </c>
      <c r="G189" s="77">
        <v>0</v>
      </c>
      <c r="H189" s="76">
        <v>10</v>
      </c>
      <c r="I189" s="77">
        <v>19.607839999999999</v>
      </c>
      <c r="J189" s="76">
        <v>5</v>
      </c>
      <c r="K189" s="77">
        <v>9.803922</v>
      </c>
      <c r="L189" s="76">
        <v>1</v>
      </c>
      <c r="M189" s="77">
        <v>1.9607840000000001</v>
      </c>
      <c r="N189" s="76">
        <v>12</v>
      </c>
      <c r="O189" s="77">
        <v>23.529409999999999</v>
      </c>
      <c r="P189" s="76">
        <v>18</v>
      </c>
      <c r="Q189" s="77">
        <v>35.294119999999999</v>
      </c>
    </row>
    <row r="190" spans="1:17" x14ac:dyDescent="0.25">
      <c r="A190" s="76" t="s">
        <v>337</v>
      </c>
      <c r="B190" s="76">
        <v>0</v>
      </c>
      <c r="C190" s="77">
        <v>0</v>
      </c>
      <c r="D190" s="76">
        <v>3</v>
      </c>
      <c r="E190" s="77">
        <v>15.78947</v>
      </c>
      <c r="F190" s="76">
        <v>0</v>
      </c>
      <c r="G190" s="77">
        <v>0</v>
      </c>
      <c r="H190" s="76">
        <v>0</v>
      </c>
      <c r="I190" s="77">
        <v>0</v>
      </c>
      <c r="J190" s="76">
        <v>2</v>
      </c>
      <c r="K190" s="77">
        <v>10.52632</v>
      </c>
      <c r="L190" s="76">
        <v>0</v>
      </c>
      <c r="M190" s="77">
        <v>0</v>
      </c>
      <c r="N190" s="76">
        <v>2</v>
      </c>
      <c r="O190" s="77">
        <v>10.52632</v>
      </c>
      <c r="P190" s="76">
        <v>12</v>
      </c>
      <c r="Q190" s="77">
        <v>63.157890000000002</v>
      </c>
    </row>
    <row r="191" spans="1:17" x14ac:dyDescent="0.25">
      <c r="A191" s="76" t="s">
        <v>338</v>
      </c>
      <c r="B191" s="76">
        <v>0</v>
      </c>
      <c r="C191" s="77">
        <v>0</v>
      </c>
      <c r="D191" s="76">
        <v>0</v>
      </c>
      <c r="E191" s="77">
        <v>0</v>
      </c>
      <c r="F191" s="76">
        <v>0</v>
      </c>
      <c r="G191" s="77">
        <v>0</v>
      </c>
      <c r="H191" s="76">
        <v>0</v>
      </c>
      <c r="I191" s="77">
        <v>0</v>
      </c>
      <c r="J191" s="76">
        <v>2</v>
      </c>
      <c r="K191" s="77">
        <v>5.7142860000000004</v>
      </c>
      <c r="L191" s="76">
        <v>0</v>
      </c>
      <c r="M191" s="77">
        <v>0</v>
      </c>
      <c r="N191" s="76">
        <v>0</v>
      </c>
      <c r="O191" s="77">
        <v>0</v>
      </c>
      <c r="P191" s="76">
        <v>33</v>
      </c>
      <c r="Q191" s="77">
        <v>94.285709999999995</v>
      </c>
    </row>
    <row r="192" spans="1:17" x14ac:dyDescent="0.25">
      <c r="A192" s="76" t="s">
        <v>339</v>
      </c>
      <c r="B192" s="76">
        <v>4</v>
      </c>
      <c r="C192" s="77">
        <v>7.6923069999999996</v>
      </c>
      <c r="D192" s="76">
        <v>2</v>
      </c>
      <c r="E192" s="77">
        <v>3.8461539999999999</v>
      </c>
      <c r="F192" s="76">
        <v>0</v>
      </c>
      <c r="G192" s="77">
        <v>0</v>
      </c>
      <c r="H192" s="76">
        <v>4</v>
      </c>
      <c r="I192" s="77">
        <v>7.6923069999999996</v>
      </c>
      <c r="J192" s="76">
        <v>8</v>
      </c>
      <c r="K192" s="77">
        <v>15.38461</v>
      </c>
      <c r="L192" s="76">
        <v>4</v>
      </c>
      <c r="M192" s="77">
        <v>7.6923069999999996</v>
      </c>
      <c r="N192" s="76">
        <v>10</v>
      </c>
      <c r="O192" s="77">
        <v>19.23077</v>
      </c>
      <c r="P192" s="76">
        <v>20</v>
      </c>
      <c r="Q192" s="77">
        <v>38.461539999999999</v>
      </c>
    </row>
    <row r="193" spans="1:17" x14ac:dyDescent="0.25">
      <c r="A193" s="76" t="s">
        <v>340</v>
      </c>
      <c r="B193" s="76">
        <v>2</v>
      </c>
      <c r="C193" s="77">
        <v>3.225806</v>
      </c>
      <c r="D193" s="76">
        <v>2</v>
      </c>
      <c r="E193" s="77">
        <v>3.225806</v>
      </c>
      <c r="F193" s="76">
        <v>0</v>
      </c>
      <c r="G193" s="77">
        <v>0</v>
      </c>
      <c r="H193" s="76">
        <v>0</v>
      </c>
      <c r="I193" s="77">
        <v>0</v>
      </c>
      <c r="J193" s="76">
        <v>8</v>
      </c>
      <c r="K193" s="77">
        <v>12.903230000000001</v>
      </c>
      <c r="L193" s="76">
        <v>1</v>
      </c>
      <c r="M193" s="77">
        <v>1.612903</v>
      </c>
      <c r="N193" s="76">
        <v>8</v>
      </c>
      <c r="O193" s="77">
        <v>12.903230000000001</v>
      </c>
      <c r="P193" s="76">
        <v>41</v>
      </c>
      <c r="Q193" s="77">
        <v>66.129040000000003</v>
      </c>
    </row>
    <row r="194" spans="1:17" x14ac:dyDescent="0.25">
      <c r="A194" s="76" t="s">
        <v>341</v>
      </c>
      <c r="B194" s="76">
        <v>1</v>
      </c>
      <c r="C194" s="77">
        <v>2.6315789999999999</v>
      </c>
      <c r="D194" s="76">
        <v>0</v>
      </c>
      <c r="E194" s="77">
        <v>0</v>
      </c>
      <c r="F194" s="76">
        <v>0</v>
      </c>
      <c r="G194" s="77">
        <v>0</v>
      </c>
      <c r="H194" s="76">
        <v>1</v>
      </c>
      <c r="I194" s="77">
        <v>2.6315789999999999</v>
      </c>
      <c r="J194" s="76">
        <v>2</v>
      </c>
      <c r="K194" s="77">
        <v>5.2631579999999998</v>
      </c>
      <c r="L194" s="76">
        <v>1</v>
      </c>
      <c r="M194" s="77">
        <v>2.6315789999999999</v>
      </c>
      <c r="N194" s="76">
        <v>1</v>
      </c>
      <c r="O194" s="77">
        <v>2.6315789999999999</v>
      </c>
      <c r="P194" s="76">
        <v>32</v>
      </c>
      <c r="Q194" s="77">
        <v>84.210530000000006</v>
      </c>
    </row>
    <row r="195" spans="1:17" x14ac:dyDescent="0.25">
      <c r="A195" s="76" t="s">
        <v>342</v>
      </c>
      <c r="B195" s="76">
        <v>9</v>
      </c>
      <c r="C195" s="77">
        <v>21.951219999999999</v>
      </c>
      <c r="D195" s="76">
        <v>2</v>
      </c>
      <c r="E195" s="77">
        <v>4.8780489999999999</v>
      </c>
      <c r="F195" s="76">
        <v>0</v>
      </c>
      <c r="G195" s="77">
        <v>0</v>
      </c>
      <c r="H195" s="76">
        <v>6</v>
      </c>
      <c r="I195" s="77">
        <v>14.63415</v>
      </c>
      <c r="J195" s="76">
        <v>4</v>
      </c>
      <c r="K195" s="77">
        <v>9.7560979999999997</v>
      </c>
      <c r="L195" s="76">
        <v>2</v>
      </c>
      <c r="M195" s="77">
        <v>4.8780489999999999</v>
      </c>
      <c r="N195" s="76">
        <v>7</v>
      </c>
      <c r="O195" s="77">
        <v>17.073170000000001</v>
      </c>
      <c r="P195" s="76">
        <v>11</v>
      </c>
      <c r="Q195" s="77">
        <v>26.829270000000001</v>
      </c>
    </row>
    <row r="196" spans="1:17" x14ac:dyDescent="0.25">
      <c r="A196" s="76" t="s">
        <v>343</v>
      </c>
      <c r="B196" s="76">
        <v>2</v>
      </c>
      <c r="C196" s="77">
        <v>6.0606059999999999</v>
      </c>
      <c r="D196" s="76">
        <v>0</v>
      </c>
      <c r="E196" s="77">
        <v>0</v>
      </c>
      <c r="F196" s="76">
        <v>0</v>
      </c>
      <c r="G196" s="77">
        <v>0</v>
      </c>
      <c r="H196" s="76">
        <v>1</v>
      </c>
      <c r="I196" s="77">
        <v>3.030303</v>
      </c>
      <c r="J196" s="76">
        <v>1</v>
      </c>
      <c r="K196" s="77">
        <v>3.030303</v>
      </c>
      <c r="L196" s="76">
        <v>1</v>
      </c>
      <c r="M196" s="77">
        <v>3.030303</v>
      </c>
      <c r="N196" s="76">
        <v>4</v>
      </c>
      <c r="O196" s="77">
        <v>12.12121</v>
      </c>
      <c r="P196" s="76">
        <v>24</v>
      </c>
      <c r="Q196" s="77">
        <v>72.727270000000004</v>
      </c>
    </row>
    <row r="197" spans="1:17" x14ac:dyDescent="0.25">
      <c r="A197" s="76" t="s">
        <v>344</v>
      </c>
      <c r="B197" s="76">
        <v>4</v>
      </c>
      <c r="C197" s="77">
        <v>12.903230000000001</v>
      </c>
      <c r="D197" s="76">
        <v>1</v>
      </c>
      <c r="E197" s="77">
        <v>3.225806</v>
      </c>
      <c r="F197" s="76">
        <v>0</v>
      </c>
      <c r="G197" s="77">
        <v>0</v>
      </c>
      <c r="H197" s="76">
        <v>0</v>
      </c>
      <c r="I197" s="77">
        <v>0</v>
      </c>
      <c r="J197" s="76">
        <v>11</v>
      </c>
      <c r="K197" s="77">
        <v>35.483870000000003</v>
      </c>
      <c r="L197" s="76">
        <v>5</v>
      </c>
      <c r="M197" s="77">
        <v>16.12903</v>
      </c>
      <c r="N197" s="76">
        <v>2</v>
      </c>
      <c r="O197" s="77">
        <v>6.451613</v>
      </c>
      <c r="P197" s="76">
        <v>8</v>
      </c>
      <c r="Q197" s="77">
        <v>25.806450000000002</v>
      </c>
    </row>
    <row r="198" spans="1:17" x14ac:dyDescent="0.25">
      <c r="A198" s="76" t="s">
        <v>345</v>
      </c>
      <c r="B198" s="76">
        <v>7</v>
      </c>
      <c r="C198" s="77">
        <v>8.5365859999999998</v>
      </c>
      <c r="D198" s="76">
        <v>3</v>
      </c>
      <c r="E198" s="77">
        <v>3.6585369999999999</v>
      </c>
      <c r="F198" s="76">
        <v>1</v>
      </c>
      <c r="G198" s="77">
        <v>1.2195119999999999</v>
      </c>
      <c r="H198" s="76">
        <v>5</v>
      </c>
      <c r="I198" s="77">
        <v>6.0975609999999998</v>
      </c>
      <c r="J198" s="76">
        <v>15</v>
      </c>
      <c r="K198" s="77">
        <v>18.292680000000001</v>
      </c>
      <c r="L198" s="76">
        <v>1</v>
      </c>
      <c r="M198" s="77">
        <v>1.2195119999999999</v>
      </c>
      <c r="N198" s="76">
        <v>11</v>
      </c>
      <c r="O198" s="77">
        <v>13.414630000000001</v>
      </c>
      <c r="P198" s="76">
        <v>39</v>
      </c>
      <c r="Q198" s="77">
        <v>47.560969999999998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3"/>
  <sheetViews>
    <sheetView workbookViewId="0">
      <selection activeCell="B32" sqref="B32"/>
    </sheetView>
  </sheetViews>
  <sheetFormatPr defaultColWidth="31" defaultRowHeight="15" x14ac:dyDescent="0.25"/>
  <cols>
    <col min="1" max="1" width="23.7109375" customWidth="1"/>
    <col min="2" max="5" width="28.7109375" customWidth="1"/>
  </cols>
  <sheetData>
    <row r="1" spans="1:5" ht="22.5" x14ac:dyDescent="0.3">
      <c r="A1" s="10" t="s">
        <v>0</v>
      </c>
      <c r="B1" s="9"/>
      <c r="C1" s="9"/>
      <c r="D1" s="9"/>
      <c r="E1" s="9"/>
    </row>
    <row r="2" spans="1:5" x14ac:dyDescent="0.25">
      <c r="A2" s="200" t="s">
        <v>137</v>
      </c>
      <c r="B2" s="3" t="s">
        <v>1</v>
      </c>
      <c r="C2" s="3" t="s">
        <v>2</v>
      </c>
      <c r="D2" s="2" t="s">
        <v>3</v>
      </c>
      <c r="E2" s="2" t="s">
        <v>4</v>
      </c>
    </row>
    <row r="3" spans="1:5" x14ac:dyDescent="0.25">
      <c r="A3" s="200"/>
      <c r="B3" s="5">
        <v>6932</v>
      </c>
      <c r="C3" s="13">
        <v>4809</v>
      </c>
      <c r="D3" s="1">
        <v>3738</v>
      </c>
      <c r="E3" s="1">
        <v>2882</v>
      </c>
    </row>
    <row r="4" spans="1:5" x14ac:dyDescent="0.25">
      <c r="A4" s="200"/>
      <c r="B4" s="14">
        <v>1</v>
      </c>
      <c r="C4" s="6">
        <f>(C3/B3)</f>
        <v>0.69373918061165607</v>
      </c>
      <c r="D4" s="6">
        <f>(D3/B3)</f>
        <v>0.53923831506058861</v>
      </c>
      <c r="E4" s="6">
        <f>(E3/B3)</f>
        <v>0.41575302942873632</v>
      </c>
    </row>
    <row r="5" spans="1:5" ht="15.75" thickBot="1" x14ac:dyDescent="0.3">
      <c r="A5" s="9"/>
      <c r="B5" s="4"/>
      <c r="C5" s="4"/>
      <c r="D5" s="4"/>
      <c r="E5" s="4"/>
    </row>
    <row r="6" spans="1:5" s="52" customFormat="1" ht="15.75" thickTop="1" x14ac:dyDescent="0.25">
      <c r="B6" s="28"/>
      <c r="C6" s="28"/>
      <c r="D6" s="28"/>
      <c r="E6" s="28"/>
    </row>
    <row r="7" spans="1:5" ht="22.5" x14ac:dyDescent="0.3">
      <c r="A7" s="26" t="s">
        <v>396</v>
      </c>
      <c r="B7" s="76"/>
      <c r="C7" s="76"/>
      <c r="D7" s="76"/>
      <c r="E7" s="76"/>
    </row>
    <row r="8" spans="1:5" s="76" customFormat="1" x14ac:dyDescent="0.25">
      <c r="A8" s="166" t="s">
        <v>138</v>
      </c>
      <c r="B8" s="166" t="s">
        <v>1</v>
      </c>
      <c r="C8" s="183" t="s">
        <v>5</v>
      </c>
      <c r="D8" s="168" t="s">
        <v>6</v>
      </c>
      <c r="E8" s="168" t="s">
        <v>7</v>
      </c>
    </row>
    <row r="9" spans="1:5" s="76" customFormat="1" x14ac:dyDescent="0.25">
      <c r="A9" s="76" t="s">
        <v>189</v>
      </c>
      <c r="B9" s="76">
        <v>6642</v>
      </c>
      <c r="C9" s="77">
        <v>68.096959999999996</v>
      </c>
      <c r="D9" s="77">
        <v>54.004820000000002</v>
      </c>
      <c r="E9" s="77">
        <v>41.147239999999996</v>
      </c>
    </row>
    <row r="10" spans="1:5" s="76" customFormat="1" x14ac:dyDescent="0.25">
      <c r="A10" s="76" t="s">
        <v>190</v>
      </c>
      <c r="B10" s="76">
        <v>290</v>
      </c>
      <c r="C10" s="77">
        <v>98.620689999999996</v>
      </c>
      <c r="D10" s="77">
        <v>52.06897</v>
      </c>
      <c r="E10" s="77">
        <v>51.379309999999997</v>
      </c>
    </row>
    <row r="11" spans="1:5" s="76" customFormat="1" x14ac:dyDescent="0.25">
      <c r="C11" s="77"/>
      <c r="D11" s="77"/>
      <c r="E11" s="77"/>
    </row>
    <row r="13" spans="1:5" ht="22.5" x14ac:dyDescent="0.3">
      <c r="A13" s="10" t="s">
        <v>397</v>
      </c>
      <c r="B13" s="9"/>
      <c r="C13" s="9"/>
      <c r="D13" s="9"/>
      <c r="E13" s="9"/>
    </row>
    <row r="14" spans="1:5" x14ac:dyDescent="0.25">
      <c r="A14" s="166" t="s">
        <v>24</v>
      </c>
      <c r="B14" s="166" t="s">
        <v>1</v>
      </c>
      <c r="C14" s="183" t="s">
        <v>5</v>
      </c>
      <c r="D14" s="168" t="s">
        <v>6</v>
      </c>
      <c r="E14" s="168" t="s">
        <v>7</v>
      </c>
    </row>
    <row r="15" spans="1:5" x14ac:dyDescent="0.25">
      <c r="A15" s="76" t="s">
        <v>45</v>
      </c>
      <c r="B15" s="76">
        <v>436</v>
      </c>
      <c r="C15" s="77">
        <v>48.165140000000001</v>
      </c>
      <c r="D15" s="77">
        <v>39.220179999999999</v>
      </c>
      <c r="E15" s="77">
        <v>27.064219999999999</v>
      </c>
    </row>
    <row r="16" spans="1:5" x14ac:dyDescent="0.25">
      <c r="A16" s="76" t="s">
        <v>46</v>
      </c>
      <c r="B16" s="76">
        <v>259</v>
      </c>
      <c r="C16" s="77">
        <v>82.625479999999996</v>
      </c>
      <c r="D16" s="77">
        <v>47.876449999999998</v>
      </c>
      <c r="E16" s="77">
        <v>44.787640000000003</v>
      </c>
    </row>
    <row r="17" spans="1:5" x14ac:dyDescent="0.25">
      <c r="A17" s="76" t="s">
        <v>47</v>
      </c>
      <c r="B17" s="76">
        <v>616</v>
      </c>
      <c r="C17" s="77">
        <v>79.220780000000005</v>
      </c>
      <c r="D17" s="77">
        <v>59.577919999999999</v>
      </c>
      <c r="E17" s="77">
        <v>54.220779999999998</v>
      </c>
    </row>
    <row r="18" spans="1:5" x14ac:dyDescent="0.25">
      <c r="A18" s="76" t="s">
        <v>48</v>
      </c>
      <c r="B18" s="76">
        <v>528</v>
      </c>
      <c r="C18" s="77">
        <v>73.106059999999999</v>
      </c>
      <c r="D18" s="77">
        <v>46.212119999999999</v>
      </c>
      <c r="E18" s="77">
        <v>35.795459999999999</v>
      </c>
    </row>
    <row r="19" spans="1:5" x14ac:dyDescent="0.25">
      <c r="A19" s="76" t="s">
        <v>49</v>
      </c>
      <c r="B19" s="76">
        <v>772</v>
      </c>
      <c r="C19" s="77">
        <v>69.818650000000005</v>
      </c>
      <c r="D19" s="77">
        <v>38.860100000000003</v>
      </c>
      <c r="E19" s="77">
        <v>30.44041</v>
      </c>
    </row>
    <row r="20" spans="1:5" x14ac:dyDescent="0.25">
      <c r="A20" s="76" t="s">
        <v>50</v>
      </c>
      <c r="B20" s="76">
        <v>827</v>
      </c>
      <c r="C20" s="77">
        <v>73.639660000000006</v>
      </c>
      <c r="D20" s="77">
        <v>75.695279999999997</v>
      </c>
      <c r="E20" s="77">
        <v>58.887549999999997</v>
      </c>
    </row>
    <row r="21" spans="1:5" x14ac:dyDescent="0.25">
      <c r="A21" s="76" t="s">
        <v>51</v>
      </c>
      <c r="B21" s="76">
        <v>466</v>
      </c>
      <c r="C21" s="77">
        <v>48.068669999999997</v>
      </c>
      <c r="D21" s="77">
        <v>67.59657</v>
      </c>
      <c r="E21" s="77">
        <v>38.197429999999997</v>
      </c>
    </row>
    <row r="22" spans="1:5" s="76" customFormat="1" x14ac:dyDescent="0.25">
      <c r="A22" s="76" t="s">
        <v>52</v>
      </c>
      <c r="B22" s="76">
        <v>466</v>
      </c>
      <c r="C22" s="77">
        <v>70.815449999999998</v>
      </c>
      <c r="D22" s="77">
        <v>50</v>
      </c>
      <c r="E22" s="77">
        <v>39.914160000000003</v>
      </c>
    </row>
    <row r="23" spans="1:5" s="76" customFormat="1" x14ac:dyDescent="0.25">
      <c r="A23" s="76" t="s">
        <v>53</v>
      </c>
      <c r="B23" s="76">
        <v>586</v>
      </c>
      <c r="C23" s="77">
        <v>69.112629999999996</v>
      </c>
      <c r="D23" s="77">
        <v>54.607509999999998</v>
      </c>
      <c r="E23" s="77">
        <v>41.467579999999998</v>
      </c>
    </row>
    <row r="24" spans="1:5" x14ac:dyDescent="0.25">
      <c r="A24" s="76" t="s">
        <v>54</v>
      </c>
      <c r="B24" s="76">
        <v>661</v>
      </c>
      <c r="C24" s="77">
        <v>74.735249999999994</v>
      </c>
      <c r="D24" s="77">
        <v>57.791229999999999</v>
      </c>
      <c r="E24" s="77">
        <v>47.503779999999999</v>
      </c>
    </row>
    <row r="25" spans="1:5" x14ac:dyDescent="0.25">
      <c r="A25" s="76" t="s">
        <v>55</v>
      </c>
      <c r="B25" s="76">
        <v>238</v>
      </c>
      <c r="C25" s="77">
        <v>51.680669999999999</v>
      </c>
      <c r="D25" s="77">
        <v>37.81512</v>
      </c>
      <c r="E25" s="77">
        <v>16.38655</v>
      </c>
    </row>
    <row r="26" spans="1:5" x14ac:dyDescent="0.25">
      <c r="A26" s="76" t="s">
        <v>56</v>
      </c>
      <c r="B26" s="76">
        <v>462</v>
      </c>
      <c r="C26" s="77">
        <v>71.861469999999997</v>
      </c>
      <c r="D26" s="77">
        <v>50.8658</v>
      </c>
      <c r="E26" s="77">
        <v>40.692639999999997</v>
      </c>
    </row>
    <row r="27" spans="1:5" x14ac:dyDescent="0.25">
      <c r="A27" s="76" t="s">
        <v>57</v>
      </c>
      <c r="B27" s="76">
        <v>325</v>
      </c>
      <c r="C27" s="77">
        <v>52</v>
      </c>
      <c r="D27" s="77">
        <v>55.384619999999998</v>
      </c>
      <c r="E27" s="77">
        <v>32.615380000000002</v>
      </c>
    </row>
    <row r="28" spans="1:5" s="76" customFormat="1" x14ac:dyDescent="0.25">
      <c r="A28" s="76" t="s">
        <v>191</v>
      </c>
      <c r="B28" s="76">
        <v>78</v>
      </c>
      <c r="C28" s="77">
        <v>97.435900000000004</v>
      </c>
      <c r="D28" s="77">
        <v>25.641030000000001</v>
      </c>
      <c r="E28" s="77">
        <v>24.358969999999999</v>
      </c>
    </row>
    <row r="29" spans="1:5" x14ac:dyDescent="0.25">
      <c r="A29" s="76" t="s">
        <v>192</v>
      </c>
      <c r="B29" s="76">
        <v>212</v>
      </c>
      <c r="C29" s="77">
        <v>99.056600000000003</v>
      </c>
      <c r="D29" s="77">
        <v>61.792450000000002</v>
      </c>
      <c r="E29" s="77">
        <v>61.32076</v>
      </c>
    </row>
    <row r="30" spans="1:5" s="76" customFormat="1" x14ac:dyDescent="0.25">
      <c r="C30" s="77"/>
      <c r="D30" s="77"/>
      <c r="E30" s="77"/>
    </row>
    <row r="31" spans="1:5" x14ac:dyDescent="0.25">
      <c r="A31" s="117"/>
      <c r="B31" s="117"/>
      <c r="C31" s="126"/>
      <c r="D31" s="126"/>
      <c r="E31" s="126"/>
    </row>
    <row r="32" spans="1:5" x14ac:dyDescent="0.25">
      <c r="A32" s="76"/>
      <c r="B32" s="76"/>
      <c r="C32" s="77"/>
      <c r="D32" s="77"/>
      <c r="E32" s="77"/>
    </row>
    <row r="33" spans="1:5" s="76" customFormat="1" ht="22.5" x14ac:dyDescent="0.3">
      <c r="A33" s="26" t="s">
        <v>370</v>
      </c>
    </row>
    <row r="34" spans="1:5" s="76" customFormat="1" x14ac:dyDescent="0.25">
      <c r="A34" s="166" t="s">
        <v>148</v>
      </c>
      <c r="B34" s="166" t="s">
        <v>1</v>
      </c>
      <c r="C34" s="183" t="s">
        <v>5</v>
      </c>
      <c r="D34" s="168" t="s">
        <v>6</v>
      </c>
      <c r="E34" s="168" t="s">
        <v>7</v>
      </c>
    </row>
    <row r="35" spans="1:5" x14ac:dyDescent="0.25">
      <c r="A35" s="76" t="s">
        <v>193</v>
      </c>
      <c r="B35" s="76">
        <v>27</v>
      </c>
      <c r="C35" s="77">
        <v>100</v>
      </c>
      <c r="D35" s="77">
        <v>0</v>
      </c>
      <c r="E35" s="77">
        <v>0</v>
      </c>
    </row>
    <row r="36" spans="1:5" x14ac:dyDescent="0.25">
      <c r="A36" s="76" t="s">
        <v>194</v>
      </c>
      <c r="B36" s="76">
        <v>25</v>
      </c>
      <c r="C36" s="77">
        <v>96</v>
      </c>
      <c r="D36" s="77">
        <v>0</v>
      </c>
      <c r="E36" s="77">
        <v>0</v>
      </c>
    </row>
    <row r="37" spans="1:5" x14ac:dyDescent="0.25">
      <c r="A37" s="76" t="s">
        <v>195</v>
      </c>
      <c r="B37" s="76">
        <v>26</v>
      </c>
      <c r="C37" s="77">
        <v>96.153850000000006</v>
      </c>
      <c r="D37" s="77">
        <v>76.923079999999999</v>
      </c>
      <c r="E37" s="77">
        <v>73.076920000000001</v>
      </c>
    </row>
    <row r="38" spans="1:5" x14ac:dyDescent="0.25">
      <c r="A38" s="76" t="s">
        <v>196</v>
      </c>
      <c r="B38" s="76">
        <v>4</v>
      </c>
      <c r="C38" s="77">
        <v>75</v>
      </c>
      <c r="D38" s="77">
        <v>75</v>
      </c>
      <c r="E38" s="77">
        <v>75</v>
      </c>
    </row>
    <row r="39" spans="1:5" x14ac:dyDescent="0.25">
      <c r="A39" s="76" t="s">
        <v>197</v>
      </c>
      <c r="B39" s="76">
        <v>14</v>
      </c>
      <c r="C39" s="77">
        <v>100</v>
      </c>
      <c r="D39" s="77">
        <v>71.428569999999993</v>
      </c>
      <c r="E39" s="77">
        <v>71.428569999999993</v>
      </c>
    </row>
    <row r="40" spans="1:5" x14ac:dyDescent="0.25">
      <c r="A40" s="76" t="s">
        <v>198</v>
      </c>
      <c r="B40" s="76">
        <v>20</v>
      </c>
      <c r="C40" s="77">
        <v>100</v>
      </c>
      <c r="D40" s="77">
        <v>60</v>
      </c>
      <c r="E40" s="77">
        <v>60</v>
      </c>
    </row>
    <row r="41" spans="1:5" x14ac:dyDescent="0.25">
      <c r="A41" s="76" t="s">
        <v>199</v>
      </c>
      <c r="B41" s="76">
        <v>14</v>
      </c>
      <c r="C41" s="77">
        <v>100</v>
      </c>
      <c r="D41" s="77">
        <v>0</v>
      </c>
      <c r="E41" s="77">
        <v>0</v>
      </c>
    </row>
    <row r="42" spans="1:5" x14ac:dyDescent="0.25">
      <c r="A42" s="76" t="s">
        <v>200</v>
      </c>
      <c r="B42" s="76">
        <v>30</v>
      </c>
      <c r="C42" s="77">
        <v>96.666659999999993</v>
      </c>
      <c r="D42" s="77">
        <v>93.333340000000007</v>
      </c>
      <c r="E42" s="77">
        <v>90</v>
      </c>
    </row>
    <row r="43" spans="1:5" x14ac:dyDescent="0.25">
      <c r="A43" s="76" t="s">
        <v>201</v>
      </c>
      <c r="B43" s="76">
        <v>37</v>
      </c>
      <c r="C43" s="77">
        <v>100</v>
      </c>
      <c r="D43" s="77">
        <v>67.567570000000003</v>
      </c>
      <c r="E43" s="77">
        <v>67.567570000000003</v>
      </c>
    </row>
    <row r="44" spans="1:5" x14ac:dyDescent="0.25">
      <c r="A44" s="76" t="s">
        <v>202</v>
      </c>
      <c r="B44" s="76">
        <v>16</v>
      </c>
      <c r="C44" s="77">
        <v>100</v>
      </c>
      <c r="D44" s="77">
        <v>43.75</v>
      </c>
      <c r="E44" s="77">
        <v>43.75</v>
      </c>
    </row>
    <row r="45" spans="1:5" x14ac:dyDescent="0.25">
      <c r="A45" s="76" t="s">
        <v>203</v>
      </c>
      <c r="B45" s="76">
        <v>12</v>
      </c>
      <c r="C45" s="77">
        <v>100</v>
      </c>
      <c r="D45" s="77">
        <v>50</v>
      </c>
      <c r="E45" s="77">
        <v>50</v>
      </c>
    </row>
    <row r="46" spans="1:5" x14ac:dyDescent="0.25">
      <c r="A46" s="76" t="s">
        <v>204</v>
      </c>
      <c r="B46" s="76">
        <v>23</v>
      </c>
      <c r="C46" s="77">
        <v>100</v>
      </c>
      <c r="D46" s="77">
        <v>100</v>
      </c>
      <c r="E46" s="77">
        <v>100</v>
      </c>
    </row>
    <row r="47" spans="1:5" x14ac:dyDescent="0.25">
      <c r="A47" s="76" t="s">
        <v>205</v>
      </c>
      <c r="B47" s="76">
        <v>42</v>
      </c>
      <c r="C47" s="77">
        <v>100</v>
      </c>
      <c r="D47" s="77">
        <v>40.476190000000003</v>
      </c>
      <c r="E47" s="77">
        <v>40.476190000000003</v>
      </c>
    </row>
    <row r="48" spans="1:5" x14ac:dyDescent="0.25">
      <c r="A48" s="76" t="s">
        <v>206</v>
      </c>
      <c r="B48" s="76">
        <v>45</v>
      </c>
      <c r="C48" s="77">
        <v>71.111109999999996</v>
      </c>
      <c r="D48" s="77">
        <v>28.88889</v>
      </c>
      <c r="E48" s="77">
        <v>20</v>
      </c>
    </row>
    <row r="49" spans="1:5" x14ac:dyDescent="0.25">
      <c r="A49" s="76" t="s">
        <v>207</v>
      </c>
      <c r="B49" s="76">
        <v>26</v>
      </c>
      <c r="C49" s="77">
        <v>92.307689999999994</v>
      </c>
      <c r="D49" s="77">
        <v>84.615390000000005</v>
      </c>
      <c r="E49" s="77">
        <v>84.615390000000005</v>
      </c>
    </row>
    <row r="50" spans="1:5" x14ac:dyDescent="0.25">
      <c r="A50" s="76" t="s">
        <v>208</v>
      </c>
      <c r="B50" s="76">
        <v>75</v>
      </c>
      <c r="C50" s="77">
        <v>66.666659999999993</v>
      </c>
      <c r="D50" s="77">
        <v>41.333329999999997</v>
      </c>
      <c r="E50" s="77">
        <v>34.666670000000003</v>
      </c>
    </row>
    <row r="51" spans="1:5" x14ac:dyDescent="0.25">
      <c r="A51" s="76" t="s">
        <v>209</v>
      </c>
      <c r="B51" s="76">
        <v>27</v>
      </c>
      <c r="C51" s="77">
        <v>66.666659999999993</v>
      </c>
      <c r="D51" s="77">
        <v>51.851849999999999</v>
      </c>
      <c r="E51" s="77">
        <v>37.037039999999998</v>
      </c>
    </row>
    <row r="52" spans="1:5" x14ac:dyDescent="0.25">
      <c r="A52" s="76" t="s">
        <v>210</v>
      </c>
      <c r="B52" s="76">
        <v>24</v>
      </c>
      <c r="C52" s="77">
        <v>33.333329999999997</v>
      </c>
      <c r="D52" s="77">
        <v>20.83333</v>
      </c>
      <c r="E52" s="77">
        <v>12.5</v>
      </c>
    </row>
    <row r="53" spans="1:5" x14ac:dyDescent="0.25">
      <c r="A53" s="76" t="s">
        <v>211</v>
      </c>
      <c r="B53" s="76">
        <v>13</v>
      </c>
      <c r="C53" s="77">
        <v>76.923079999999999</v>
      </c>
      <c r="D53" s="77">
        <v>30.76923</v>
      </c>
      <c r="E53" s="77">
        <v>30.76923</v>
      </c>
    </row>
    <row r="54" spans="1:5" x14ac:dyDescent="0.25">
      <c r="A54" s="76" t="s">
        <v>212</v>
      </c>
      <c r="B54" s="76">
        <v>23</v>
      </c>
      <c r="C54" s="77">
        <v>56.521740000000001</v>
      </c>
      <c r="D54" s="77">
        <v>65.217389999999995</v>
      </c>
      <c r="E54" s="77">
        <v>47.826090000000001</v>
      </c>
    </row>
    <row r="55" spans="1:5" x14ac:dyDescent="0.25">
      <c r="A55" s="76" t="s">
        <v>213</v>
      </c>
      <c r="B55" s="76">
        <v>26</v>
      </c>
      <c r="C55" s="77">
        <v>65.384609999999995</v>
      </c>
      <c r="D55" s="77">
        <v>34.615380000000002</v>
      </c>
      <c r="E55" s="77">
        <v>23.076920000000001</v>
      </c>
    </row>
    <row r="56" spans="1:5" x14ac:dyDescent="0.25">
      <c r="A56" s="76" t="s">
        <v>214</v>
      </c>
      <c r="B56" s="76">
        <v>45</v>
      </c>
      <c r="C56" s="77">
        <v>48.888890000000004</v>
      </c>
      <c r="D56" s="77">
        <v>66.666659999999993</v>
      </c>
      <c r="E56" s="77">
        <v>40</v>
      </c>
    </row>
    <row r="57" spans="1:5" x14ac:dyDescent="0.25">
      <c r="A57" s="76" t="s">
        <v>215</v>
      </c>
      <c r="B57" s="76">
        <v>29</v>
      </c>
      <c r="C57" s="77">
        <v>44.827590000000001</v>
      </c>
      <c r="D57" s="77">
        <v>17.241379999999999</v>
      </c>
      <c r="E57" s="77">
        <v>3.4482759999999999</v>
      </c>
    </row>
    <row r="58" spans="1:5" x14ac:dyDescent="0.25">
      <c r="A58" s="76" t="s">
        <v>216</v>
      </c>
      <c r="B58" s="76">
        <v>89</v>
      </c>
      <c r="C58" s="77">
        <v>84.269660000000002</v>
      </c>
      <c r="D58" s="77">
        <v>60.674160000000001</v>
      </c>
      <c r="E58" s="77">
        <v>53.932580000000002</v>
      </c>
    </row>
    <row r="59" spans="1:5" x14ac:dyDescent="0.25">
      <c r="A59" s="76" t="s">
        <v>217</v>
      </c>
      <c r="B59" s="76">
        <v>50</v>
      </c>
      <c r="C59" s="77">
        <v>34</v>
      </c>
      <c r="D59" s="77">
        <v>52</v>
      </c>
      <c r="E59" s="77">
        <v>20</v>
      </c>
    </row>
    <row r="60" spans="1:5" x14ac:dyDescent="0.25">
      <c r="A60" s="76" t="s">
        <v>218</v>
      </c>
      <c r="B60" s="76">
        <v>12</v>
      </c>
      <c r="C60" s="77">
        <v>0</v>
      </c>
      <c r="D60" s="77">
        <v>75</v>
      </c>
      <c r="E60" s="77">
        <v>0</v>
      </c>
    </row>
    <row r="61" spans="1:5" x14ac:dyDescent="0.25">
      <c r="A61" s="76" t="s">
        <v>219</v>
      </c>
      <c r="B61" s="76">
        <v>21</v>
      </c>
      <c r="C61" s="77">
        <v>38.095239999999997</v>
      </c>
      <c r="D61" s="77">
        <v>23.809519999999999</v>
      </c>
      <c r="E61" s="77">
        <v>14.28571</v>
      </c>
    </row>
    <row r="62" spans="1:5" x14ac:dyDescent="0.25">
      <c r="A62" s="76" t="s">
        <v>220</v>
      </c>
      <c r="B62" s="76">
        <v>21</v>
      </c>
      <c r="C62" s="77">
        <v>47.619050000000001</v>
      </c>
      <c r="D62" s="77">
        <v>57.142859999999999</v>
      </c>
      <c r="E62" s="77">
        <v>28.571429999999999</v>
      </c>
    </row>
    <row r="63" spans="1:5" x14ac:dyDescent="0.25">
      <c r="A63" s="76" t="s">
        <v>221</v>
      </c>
      <c r="B63" s="76">
        <v>43</v>
      </c>
      <c r="C63" s="77">
        <v>65.116280000000003</v>
      </c>
      <c r="D63" s="77">
        <v>62.790700000000001</v>
      </c>
      <c r="E63" s="77">
        <v>41.860469999999999</v>
      </c>
    </row>
    <row r="64" spans="1:5" x14ac:dyDescent="0.25">
      <c r="A64" s="76" t="s">
        <v>222</v>
      </c>
      <c r="B64" s="76">
        <v>26</v>
      </c>
      <c r="C64" s="77">
        <v>80.769229999999993</v>
      </c>
      <c r="D64" s="77">
        <v>80.769229999999993</v>
      </c>
      <c r="E64" s="77">
        <v>73.076920000000001</v>
      </c>
    </row>
    <row r="65" spans="1:5" x14ac:dyDescent="0.25">
      <c r="A65" s="76" t="s">
        <v>223</v>
      </c>
      <c r="B65" s="76">
        <v>19</v>
      </c>
      <c r="C65" s="77">
        <v>63.157890000000002</v>
      </c>
      <c r="D65" s="77">
        <v>78.947360000000003</v>
      </c>
      <c r="E65" s="77">
        <v>52.63158</v>
      </c>
    </row>
    <row r="66" spans="1:5" x14ac:dyDescent="0.25">
      <c r="A66" s="76" t="s">
        <v>224</v>
      </c>
      <c r="B66" s="76">
        <v>60</v>
      </c>
      <c r="C66" s="77">
        <v>91.666659999999993</v>
      </c>
      <c r="D66" s="77">
        <v>78.333340000000007</v>
      </c>
      <c r="E66" s="77">
        <v>75</v>
      </c>
    </row>
    <row r="67" spans="1:5" x14ac:dyDescent="0.25">
      <c r="A67" s="76" t="s">
        <v>225</v>
      </c>
      <c r="B67" s="76">
        <v>46</v>
      </c>
      <c r="C67" s="77">
        <v>73.913039999999995</v>
      </c>
      <c r="D67" s="77">
        <v>32.608699999999999</v>
      </c>
      <c r="E67" s="77">
        <v>32.608699999999999</v>
      </c>
    </row>
    <row r="68" spans="1:5" x14ac:dyDescent="0.25">
      <c r="A68" s="76" t="s">
        <v>226</v>
      </c>
      <c r="B68" s="76">
        <v>41</v>
      </c>
      <c r="C68" s="77">
        <v>95.121949999999998</v>
      </c>
      <c r="D68" s="77">
        <v>39.024389999999997</v>
      </c>
      <c r="E68" s="77">
        <v>39.024389999999997</v>
      </c>
    </row>
    <row r="69" spans="1:5" x14ac:dyDescent="0.25">
      <c r="A69" s="76" t="s">
        <v>227</v>
      </c>
      <c r="B69" s="76">
        <v>3</v>
      </c>
      <c r="C69" s="77">
        <v>0</v>
      </c>
      <c r="D69" s="77">
        <v>33.333329999999997</v>
      </c>
      <c r="E69" s="77">
        <v>0</v>
      </c>
    </row>
    <row r="70" spans="1:5" x14ac:dyDescent="0.25">
      <c r="A70" s="76" t="s">
        <v>228</v>
      </c>
      <c r="B70" s="76">
        <v>28</v>
      </c>
      <c r="C70" s="77">
        <v>53.571429999999999</v>
      </c>
      <c r="D70" s="77">
        <v>14.28571</v>
      </c>
      <c r="E70" s="77">
        <v>3.5714290000000002</v>
      </c>
    </row>
    <row r="71" spans="1:5" x14ac:dyDescent="0.25">
      <c r="A71" s="76" t="s">
        <v>229</v>
      </c>
      <c r="B71" s="76">
        <v>24</v>
      </c>
      <c r="C71" s="77">
        <v>87.5</v>
      </c>
      <c r="D71" s="77">
        <v>87.5</v>
      </c>
      <c r="E71" s="77">
        <v>79.166659999999993</v>
      </c>
    </row>
    <row r="72" spans="1:5" x14ac:dyDescent="0.25">
      <c r="A72" s="76" t="s">
        <v>230</v>
      </c>
      <c r="B72" s="76">
        <v>32</v>
      </c>
      <c r="C72" s="77">
        <v>62.5</v>
      </c>
      <c r="D72" s="77">
        <v>53.125</v>
      </c>
      <c r="E72" s="77">
        <v>37.5</v>
      </c>
    </row>
    <row r="73" spans="1:5" x14ac:dyDescent="0.25">
      <c r="A73" s="76" t="s">
        <v>231</v>
      </c>
      <c r="B73" s="76">
        <v>83</v>
      </c>
      <c r="C73" s="77">
        <v>85.542169999999999</v>
      </c>
      <c r="D73" s="77">
        <v>21.68675</v>
      </c>
      <c r="E73" s="77">
        <v>14.45783</v>
      </c>
    </row>
    <row r="74" spans="1:5" x14ac:dyDescent="0.25">
      <c r="A74" s="76" t="s">
        <v>232</v>
      </c>
      <c r="B74" s="76">
        <v>19</v>
      </c>
      <c r="C74" s="77">
        <v>89.473690000000005</v>
      </c>
      <c r="D74" s="77">
        <v>26.31579</v>
      </c>
      <c r="E74" s="77">
        <v>21.052630000000001</v>
      </c>
    </row>
    <row r="75" spans="1:5" x14ac:dyDescent="0.25">
      <c r="A75" s="76" t="s">
        <v>233</v>
      </c>
      <c r="B75" s="76">
        <v>22</v>
      </c>
      <c r="C75" s="77">
        <v>81.818179999999998</v>
      </c>
      <c r="D75" s="77">
        <v>27.272729999999999</v>
      </c>
      <c r="E75" s="77">
        <v>22.727270000000001</v>
      </c>
    </row>
    <row r="76" spans="1:5" x14ac:dyDescent="0.25">
      <c r="A76" s="76" t="s">
        <v>234</v>
      </c>
      <c r="B76" s="76">
        <v>47</v>
      </c>
      <c r="C76" s="77">
        <v>76.595740000000006</v>
      </c>
      <c r="D76" s="77">
        <v>44.68085</v>
      </c>
      <c r="E76" s="77">
        <v>36.170209999999997</v>
      </c>
    </row>
    <row r="77" spans="1:5" x14ac:dyDescent="0.25">
      <c r="A77" s="76" t="s">
        <v>235</v>
      </c>
      <c r="B77" s="76">
        <v>59</v>
      </c>
      <c r="C77" s="77">
        <v>83.050849999999997</v>
      </c>
      <c r="D77" s="77">
        <v>38.983049999999999</v>
      </c>
      <c r="E77" s="77">
        <v>37.288139999999999</v>
      </c>
    </row>
    <row r="78" spans="1:5" x14ac:dyDescent="0.25">
      <c r="A78" s="76" t="s">
        <v>236</v>
      </c>
      <c r="B78" s="76">
        <v>44</v>
      </c>
      <c r="C78" s="77">
        <v>59.090910000000001</v>
      </c>
      <c r="D78" s="77">
        <v>40.909089999999999</v>
      </c>
      <c r="E78" s="77">
        <v>25</v>
      </c>
    </row>
    <row r="79" spans="1:5" x14ac:dyDescent="0.25">
      <c r="A79" s="76" t="s">
        <v>237</v>
      </c>
      <c r="B79" s="76">
        <v>47</v>
      </c>
      <c r="C79" s="77">
        <v>72.340419999999995</v>
      </c>
      <c r="D79" s="77">
        <v>34.042549999999999</v>
      </c>
      <c r="E79" s="77">
        <v>21.276599999999998</v>
      </c>
    </row>
    <row r="80" spans="1:5" x14ac:dyDescent="0.25">
      <c r="A80" s="76" t="s">
        <v>238</v>
      </c>
      <c r="B80" s="76">
        <v>65</v>
      </c>
      <c r="C80" s="77">
        <v>87.692310000000006</v>
      </c>
      <c r="D80" s="77">
        <v>93.846149999999994</v>
      </c>
      <c r="E80" s="77">
        <v>87.692310000000006</v>
      </c>
    </row>
    <row r="81" spans="1:5" x14ac:dyDescent="0.25">
      <c r="A81" s="76" t="s">
        <v>239</v>
      </c>
      <c r="B81" s="76">
        <v>70</v>
      </c>
      <c r="C81" s="77">
        <v>62.857140000000001</v>
      </c>
      <c r="D81" s="77">
        <v>82.857140000000001</v>
      </c>
      <c r="E81" s="77">
        <v>54.285710000000002</v>
      </c>
    </row>
    <row r="82" spans="1:5" x14ac:dyDescent="0.25">
      <c r="A82" s="76" t="s">
        <v>240</v>
      </c>
      <c r="B82" s="76">
        <v>75</v>
      </c>
      <c r="C82" s="77">
        <v>74.666659999999993</v>
      </c>
      <c r="D82" s="77">
        <v>69.333340000000007</v>
      </c>
      <c r="E82" s="77">
        <v>50.666670000000003</v>
      </c>
    </row>
    <row r="83" spans="1:5" x14ac:dyDescent="0.25">
      <c r="A83" s="76" t="s">
        <v>241</v>
      </c>
      <c r="B83" s="76">
        <v>60</v>
      </c>
      <c r="C83" s="77">
        <v>81.666659999999993</v>
      </c>
      <c r="D83" s="77">
        <v>66.666659999999993</v>
      </c>
      <c r="E83" s="77">
        <v>58.333329999999997</v>
      </c>
    </row>
    <row r="84" spans="1:5" x14ac:dyDescent="0.25">
      <c r="A84" s="76" t="s">
        <v>242</v>
      </c>
      <c r="B84" s="76">
        <v>35</v>
      </c>
      <c r="C84" s="77">
        <v>91.428569999999993</v>
      </c>
      <c r="D84" s="77">
        <v>8.5714279999999992</v>
      </c>
      <c r="E84" s="77">
        <v>5.7142860000000004</v>
      </c>
    </row>
    <row r="85" spans="1:5" x14ac:dyDescent="0.25">
      <c r="A85" s="76" t="s">
        <v>243</v>
      </c>
      <c r="B85" s="76">
        <v>67</v>
      </c>
      <c r="C85" s="77">
        <v>62.686570000000003</v>
      </c>
      <c r="D85" s="77">
        <v>38.805970000000002</v>
      </c>
      <c r="E85" s="77">
        <v>25.37313</v>
      </c>
    </row>
    <row r="86" spans="1:5" x14ac:dyDescent="0.25">
      <c r="A86" s="76" t="s">
        <v>244</v>
      </c>
      <c r="B86" s="76">
        <v>26</v>
      </c>
      <c r="C86" s="77">
        <v>76.923079999999999</v>
      </c>
      <c r="D86" s="77">
        <v>38.461539999999999</v>
      </c>
      <c r="E86" s="77">
        <v>34.615380000000002</v>
      </c>
    </row>
    <row r="87" spans="1:5" x14ac:dyDescent="0.25">
      <c r="A87" s="76" t="s">
        <v>245</v>
      </c>
      <c r="B87" s="76">
        <v>1</v>
      </c>
      <c r="C87" s="77">
        <v>0</v>
      </c>
      <c r="D87" s="77">
        <v>100</v>
      </c>
      <c r="E87" s="77">
        <v>0</v>
      </c>
    </row>
    <row r="88" spans="1:5" x14ac:dyDescent="0.25">
      <c r="A88" s="76" t="s">
        <v>246</v>
      </c>
      <c r="B88" s="76">
        <v>103</v>
      </c>
      <c r="C88" s="77">
        <v>63.1068</v>
      </c>
      <c r="D88" s="77">
        <v>59.223300000000002</v>
      </c>
      <c r="E88" s="77">
        <v>42.718440000000001</v>
      </c>
    </row>
    <row r="89" spans="1:5" x14ac:dyDescent="0.25">
      <c r="A89" s="76" t="s">
        <v>247</v>
      </c>
      <c r="B89" s="76">
        <v>15</v>
      </c>
      <c r="C89" s="77">
        <v>73.333340000000007</v>
      </c>
      <c r="D89" s="77">
        <v>66.666659999999993</v>
      </c>
      <c r="E89" s="77">
        <v>60</v>
      </c>
    </row>
    <row r="90" spans="1:5" x14ac:dyDescent="0.25">
      <c r="A90" s="76" t="s">
        <v>248</v>
      </c>
      <c r="B90" s="76">
        <v>23</v>
      </c>
      <c r="C90" s="77">
        <v>65.217389999999995</v>
      </c>
      <c r="D90" s="77">
        <v>78.260869999999997</v>
      </c>
      <c r="E90" s="77">
        <v>56.521740000000001</v>
      </c>
    </row>
    <row r="91" spans="1:5" x14ac:dyDescent="0.25">
      <c r="A91" s="76" t="s">
        <v>249</v>
      </c>
      <c r="B91" s="76">
        <v>34</v>
      </c>
      <c r="C91" s="77">
        <v>85.294120000000007</v>
      </c>
      <c r="D91" s="77">
        <v>67.647059999999996</v>
      </c>
      <c r="E91" s="77">
        <v>61.764710000000001</v>
      </c>
    </row>
    <row r="92" spans="1:5" x14ac:dyDescent="0.25">
      <c r="A92" s="76" t="s">
        <v>250</v>
      </c>
      <c r="B92" s="76">
        <v>8</v>
      </c>
      <c r="C92" s="77">
        <v>50</v>
      </c>
      <c r="D92" s="77">
        <v>87.5</v>
      </c>
      <c r="E92" s="77">
        <v>50</v>
      </c>
    </row>
    <row r="93" spans="1:5" x14ac:dyDescent="0.25">
      <c r="A93" s="76" t="s">
        <v>251</v>
      </c>
      <c r="B93" s="76">
        <v>51</v>
      </c>
      <c r="C93" s="77">
        <v>82.352940000000004</v>
      </c>
      <c r="D93" s="77">
        <v>92.156859999999995</v>
      </c>
      <c r="E93" s="77">
        <v>76.470590000000001</v>
      </c>
    </row>
    <row r="94" spans="1:5" x14ac:dyDescent="0.25">
      <c r="A94" s="76" t="s">
        <v>252</v>
      </c>
      <c r="B94" s="76">
        <v>44</v>
      </c>
      <c r="C94" s="77">
        <v>68.181820000000002</v>
      </c>
      <c r="D94" s="77">
        <v>68.181820000000002</v>
      </c>
      <c r="E94" s="77">
        <v>38.636360000000003</v>
      </c>
    </row>
    <row r="95" spans="1:5" x14ac:dyDescent="0.25">
      <c r="A95" s="76" t="s">
        <v>253</v>
      </c>
      <c r="B95" s="76">
        <v>44</v>
      </c>
      <c r="C95" s="77">
        <v>61.363639999999997</v>
      </c>
      <c r="D95" s="77">
        <v>88.636359999999996</v>
      </c>
      <c r="E95" s="77">
        <v>59.090910000000001</v>
      </c>
    </row>
    <row r="96" spans="1:5" x14ac:dyDescent="0.25">
      <c r="A96" s="76" t="s">
        <v>254</v>
      </c>
      <c r="B96" s="76">
        <v>43</v>
      </c>
      <c r="C96" s="77">
        <v>90.697680000000005</v>
      </c>
      <c r="D96" s="77">
        <v>93.023250000000004</v>
      </c>
      <c r="E96" s="77">
        <v>86.046509999999998</v>
      </c>
    </row>
    <row r="97" spans="1:5" x14ac:dyDescent="0.25">
      <c r="A97" s="76" t="s">
        <v>255</v>
      </c>
      <c r="B97" s="76">
        <v>66</v>
      </c>
      <c r="C97" s="77">
        <v>66.666659999999993</v>
      </c>
      <c r="D97" s="77">
        <v>96.969700000000003</v>
      </c>
      <c r="E97" s="77">
        <v>66.666659999999993</v>
      </c>
    </row>
    <row r="98" spans="1:5" x14ac:dyDescent="0.25">
      <c r="A98" s="76" t="s">
        <v>256</v>
      </c>
      <c r="B98" s="76">
        <v>51</v>
      </c>
      <c r="C98" s="77">
        <v>96.078429999999997</v>
      </c>
      <c r="D98" s="77">
        <v>96.078429999999997</v>
      </c>
      <c r="E98" s="77">
        <v>92.156859999999995</v>
      </c>
    </row>
    <row r="99" spans="1:5" x14ac:dyDescent="0.25">
      <c r="A99" s="76" t="s">
        <v>257</v>
      </c>
      <c r="B99" s="76">
        <v>100</v>
      </c>
      <c r="C99" s="77">
        <v>72</v>
      </c>
      <c r="D99" s="77">
        <v>27</v>
      </c>
      <c r="E99" s="77">
        <v>22</v>
      </c>
    </row>
    <row r="100" spans="1:5" x14ac:dyDescent="0.25">
      <c r="A100" s="76" t="s">
        <v>258</v>
      </c>
      <c r="B100" s="76">
        <v>75</v>
      </c>
      <c r="C100" s="77">
        <v>84</v>
      </c>
      <c r="D100" s="77">
        <v>81.333340000000007</v>
      </c>
      <c r="E100" s="77">
        <v>74.666659999999993</v>
      </c>
    </row>
    <row r="101" spans="1:5" x14ac:dyDescent="0.25">
      <c r="A101" s="76" t="s">
        <v>259</v>
      </c>
      <c r="B101" s="76">
        <v>106</v>
      </c>
      <c r="C101" s="77">
        <v>74.528310000000005</v>
      </c>
      <c r="D101" s="77">
        <v>49.056600000000003</v>
      </c>
      <c r="E101" s="77">
        <v>39.622639999999997</v>
      </c>
    </row>
    <row r="102" spans="1:5" x14ac:dyDescent="0.25">
      <c r="A102" s="76" t="s">
        <v>260</v>
      </c>
      <c r="B102" s="76">
        <v>59</v>
      </c>
      <c r="C102" s="77">
        <v>8.4745760000000008</v>
      </c>
      <c r="D102" s="77">
        <v>54.237290000000002</v>
      </c>
      <c r="E102" s="77">
        <v>5.084746</v>
      </c>
    </row>
    <row r="103" spans="1:5" x14ac:dyDescent="0.25">
      <c r="A103" s="76" t="s">
        <v>261</v>
      </c>
      <c r="B103" s="76">
        <v>86</v>
      </c>
      <c r="C103" s="77">
        <v>37.209299999999999</v>
      </c>
      <c r="D103" s="77">
        <v>31.395350000000001</v>
      </c>
      <c r="E103" s="77">
        <v>18.604649999999999</v>
      </c>
    </row>
    <row r="104" spans="1:5" x14ac:dyDescent="0.25">
      <c r="A104" s="76" t="s">
        <v>262</v>
      </c>
      <c r="B104" s="76">
        <v>38</v>
      </c>
      <c r="C104" s="77">
        <v>23.68421</v>
      </c>
      <c r="D104" s="77">
        <v>39.473680000000002</v>
      </c>
      <c r="E104" s="77">
        <v>13.1579</v>
      </c>
    </row>
    <row r="105" spans="1:5" x14ac:dyDescent="0.25">
      <c r="A105" s="76" t="s">
        <v>263</v>
      </c>
      <c r="B105" s="76">
        <v>18</v>
      </c>
      <c r="C105" s="77">
        <v>77.777780000000007</v>
      </c>
      <c r="D105" s="77">
        <v>44.44444</v>
      </c>
      <c r="E105" s="77">
        <v>38.888890000000004</v>
      </c>
    </row>
    <row r="106" spans="1:5" x14ac:dyDescent="0.25">
      <c r="A106" s="76" t="s">
        <v>264</v>
      </c>
      <c r="B106" s="76">
        <v>44</v>
      </c>
      <c r="C106" s="77">
        <v>45.454540000000001</v>
      </c>
      <c r="D106" s="77">
        <v>27.272729999999999</v>
      </c>
      <c r="E106" s="77">
        <v>20.454550000000001</v>
      </c>
    </row>
    <row r="107" spans="1:5" x14ac:dyDescent="0.25">
      <c r="A107" s="76" t="s">
        <v>265</v>
      </c>
      <c r="B107" s="76">
        <v>19</v>
      </c>
      <c r="C107" s="77">
        <v>63.157890000000002</v>
      </c>
      <c r="D107" s="77">
        <v>31.578949999999999</v>
      </c>
      <c r="E107" s="77">
        <v>26.31579</v>
      </c>
    </row>
    <row r="108" spans="1:5" x14ac:dyDescent="0.25">
      <c r="A108" s="76" t="s">
        <v>266</v>
      </c>
      <c r="B108" s="76">
        <v>85</v>
      </c>
      <c r="C108" s="77">
        <v>64.705879999999993</v>
      </c>
      <c r="D108" s="77">
        <v>35.294119999999999</v>
      </c>
      <c r="E108" s="77">
        <v>21.176469999999998</v>
      </c>
    </row>
    <row r="109" spans="1:5" x14ac:dyDescent="0.25">
      <c r="A109" s="76" t="s">
        <v>267</v>
      </c>
      <c r="B109" s="76">
        <v>25</v>
      </c>
      <c r="C109" s="77">
        <v>64</v>
      </c>
      <c r="D109" s="77">
        <v>72</v>
      </c>
      <c r="E109" s="77">
        <v>48</v>
      </c>
    </row>
    <row r="110" spans="1:5" x14ac:dyDescent="0.25">
      <c r="A110" s="76" t="s">
        <v>268</v>
      </c>
      <c r="B110" s="76">
        <v>62</v>
      </c>
      <c r="C110" s="77">
        <v>80.645160000000004</v>
      </c>
      <c r="D110" s="77">
        <v>77.419359999999998</v>
      </c>
      <c r="E110" s="77">
        <v>69.354839999999996</v>
      </c>
    </row>
    <row r="111" spans="1:5" x14ac:dyDescent="0.25">
      <c r="A111" s="76" t="s">
        <v>269</v>
      </c>
      <c r="B111" s="76">
        <v>25</v>
      </c>
      <c r="C111" s="77">
        <v>92</v>
      </c>
      <c r="D111" s="77">
        <v>96</v>
      </c>
      <c r="E111" s="77">
        <v>92</v>
      </c>
    </row>
    <row r="112" spans="1:5" x14ac:dyDescent="0.25">
      <c r="A112" s="76" t="s">
        <v>270</v>
      </c>
      <c r="B112" s="76">
        <v>23</v>
      </c>
      <c r="C112" s="77">
        <v>86.956519999999998</v>
      </c>
      <c r="D112" s="77">
        <v>56.521740000000001</v>
      </c>
      <c r="E112" s="77">
        <v>56.521740000000001</v>
      </c>
    </row>
    <row r="113" spans="1:5" x14ac:dyDescent="0.25">
      <c r="A113" s="76" t="s">
        <v>271</v>
      </c>
      <c r="B113" s="76">
        <v>48</v>
      </c>
      <c r="C113" s="77">
        <v>52.083329999999997</v>
      </c>
      <c r="D113" s="77">
        <v>33.333329999999997</v>
      </c>
      <c r="E113" s="77">
        <v>22.91667</v>
      </c>
    </row>
    <row r="114" spans="1:5" x14ac:dyDescent="0.25">
      <c r="A114" s="76" t="s">
        <v>272</v>
      </c>
      <c r="B114" s="76">
        <v>35</v>
      </c>
      <c r="C114" s="77">
        <v>31.428570000000001</v>
      </c>
      <c r="D114" s="77">
        <v>85.714290000000005</v>
      </c>
      <c r="E114" s="77">
        <v>28.571429999999999</v>
      </c>
    </row>
    <row r="115" spans="1:5" x14ac:dyDescent="0.25">
      <c r="A115" s="76" t="s">
        <v>273</v>
      </c>
      <c r="B115" s="76">
        <v>82</v>
      </c>
      <c r="C115" s="77">
        <v>63.414630000000002</v>
      </c>
      <c r="D115" s="77">
        <v>40.243899999999996</v>
      </c>
      <c r="E115" s="77">
        <v>24.390239999999999</v>
      </c>
    </row>
    <row r="116" spans="1:5" x14ac:dyDescent="0.25">
      <c r="A116" s="76" t="s">
        <v>274</v>
      </c>
      <c r="B116" s="76">
        <v>29</v>
      </c>
      <c r="C116" s="77">
        <v>68.965519999999998</v>
      </c>
      <c r="D116" s="77">
        <v>41.379309999999997</v>
      </c>
      <c r="E116" s="77">
        <v>34.482759999999999</v>
      </c>
    </row>
    <row r="117" spans="1:5" x14ac:dyDescent="0.25">
      <c r="A117" s="76" t="s">
        <v>275</v>
      </c>
      <c r="B117" s="76">
        <v>7</v>
      </c>
      <c r="C117" s="77">
        <v>85.714290000000005</v>
      </c>
      <c r="D117" s="77">
        <v>42.857140000000001</v>
      </c>
      <c r="E117" s="77">
        <v>28.571429999999999</v>
      </c>
    </row>
    <row r="118" spans="1:5" x14ac:dyDescent="0.25">
      <c r="A118" s="76" t="s">
        <v>276</v>
      </c>
      <c r="B118" s="76">
        <v>27</v>
      </c>
      <c r="C118" s="77">
        <v>92.592590000000001</v>
      </c>
      <c r="D118" s="77">
        <v>81.481480000000005</v>
      </c>
      <c r="E118" s="77">
        <v>74.074070000000006</v>
      </c>
    </row>
    <row r="119" spans="1:5" x14ac:dyDescent="0.25">
      <c r="A119" s="76" t="s">
        <v>277</v>
      </c>
      <c r="B119" s="76">
        <v>47</v>
      </c>
      <c r="C119" s="77">
        <v>72.340419999999995</v>
      </c>
      <c r="D119" s="77">
        <v>23.404250000000001</v>
      </c>
      <c r="E119" s="77">
        <v>19.14894</v>
      </c>
    </row>
    <row r="120" spans="1:5" x14ac:dyDescent="0.25">
      <c r="A120" s="76" t="s">
        <v>278</v>
      </c>
      <c r="B120" s="76">
        <v>14</v>
      </c>
      <c r="C120" s="77">
        <v>85.714290000000005</v>
      </c>
      <c r="D120" s="77">
        <v>85.714290000000005</v>
      </c>
      <c r="E120" s="77">
        <v>78.571430000000007</v>
      </c>
    </row>
    <row r="121" spans="1:5" x14ac:dyDescent="0.25">
      <c r="A121" s="76" t="s">
        <v>279</v>
      </c>
      <c r="B121" s="76">
        <v>19</v>
      </c>
      <c r="C121" s="77">
        <v>73.684209999999993</v>
      </c>
      <c r="D121" s="77">
        <v>57.894739999999999</v>
      </c>
      <c r="E121" s="77">
        <v>42.105260000000001</v>
      </c>
    </row>
    <row r="122" spans="1:5" x14ac:dyDescent="0.25">
      <c r="A122" s="76" t="s">
        <v>280</v>
      </c>
      <c r="B122" s="76">
        <v>87</v>
      </c>
      <c r="C122" s="77">
        <v>87.356319999999997</v>
      </c>
      <c r="D122" s="77">
        <v>68.965519999999998</v>
      </c>
      <c r="E122" s="77">
        <v>62.06897</v>
      </c>
    </row>
    <row r="123" spans="1:5" x14ac:dyDescent="0.25">
      <c r="A123" s="76" t="s">
        <v>281</v>
      </c>
      <c r="B123" s="76">
        <v>60</v>
      </c>
      <c r="C123" s="77">
        <v>66.666659999999993</v>
      </c>
      <c r="D123" s="77">
        <v>58.333329999999997</v>
      </c>
      <c r="E123" s="77">
        <v>53.333329999999997</v>
      </c>
    </row>
    <row r="124" spans="1:5" x14ac:dyDescent="0.25">
      <c r="A124" s="76" t="s">
        <v>282</v>
      </c>
      <c r="B124" s="76">
        <v>38</v>
      </c>
      <c r="C124" s="77">
        <v>65.789469999999994</v>
      </c>
      <c r="D124" s="77">
        <v>36.842109999999998</v>
      </c>
      <c r="E124" s="77">
        <v>34.210529999999999</v>
      </c>
    </row>
    <row r="125" spans="1:5" x14ac:dyDescent="0.25">
      <c r="A125" s="76" t="s">
        <v>283</v>
      </c>
      <c r="B125" s="76">
        <v>30</v>
      </c>
      <c r="C125" s="77">
        <v>73.333340000000007</v>
      </c>
      <c r="D125" s="77">
        <v>40</v>
      </c>
      <c r="E125" s="77">
        <v>30</v>
      </c>
    </row>
    <row r="126" spans="1:5" x14ac:dyDescent="0.25">
      <c r="A126" s="76" t="s">
        <v>284</v>
      </c>
      <c r="B126" s="76">
        <v>35</v>
      </c>
      <c r="C126" s="77">
        <v>60</v>
      </c>
      <c r="D126" s="77">
        <v>45.714289999999998</v>
      </c>
      <c r="E126" s="77">
        <v>34.285710000000002</v>
      </c>
    </row>
    <row r="127" spans="1:5" x14ac:dyDescent="0.25">
      <c r="A127" s="76" t="s">
        <v>285</v>
      </c>
      <c r="B127" s="76">
        <v>38</v>
      </c>
      <c r="C127" s="77">
        <v>89.473690000000005</v>
      </c>
      <c r="D127" s="77">
        <v>21.052630000000001</v>
      </c>
      <c r="E127" s="77">
        <v>15.78947</v>
      </c>
    </row>
    <row r="128" spans="1:5" x14ac:dyDescent="0.25">
      <c r="A128" s="76" t="s">
        <v>286</v>
      </c>
      <c r="B128" s="76">
        <v>64</v>
      </c>
      <c r="C128" s="77">
        <v>53.125</v>
      </c>
      <c r="D128" s="77">
        <v>45.3125</v>
      </c>
      <c r="E128" s="77">
        <v>28.125</v>
      </c>
    </row>
    <row r="129" spans="1:5" x14ac:dyDescent="0.25">
      <c r="A129" s="76" t="s">
        <v>287</v>
      </c>
      <c r="B129" s="76">
        <v>51</v>
      </c>
      <c r="C129" s="77">
        <v>84.313730000000007</v>
      </c>
      <c r="D129" s="77">
        <v>39.215690000000002</v>
      </c>
      <c r="E129" s="77">
        <v>35.294119999999999</v>
      </c>
    </row>
    <row r="130" spans="1:5" x14ac:dyDescent="0.25">
      <c r="A130" s="76" t="s">
        <v>288</v>
      </c>
      <c r="B130" s="76">
        <v>26</v>
      </c>
      <c r="C130" s="77">
        <v>76.923079999999999</v>
      </c>
      <c r="D130" s="77">
        <v>61.538460000000001</v>
      </c>
      <c r="E130" s="77">
        <v>50</v>
      </c>
    </row>
    <row r="131" spans="1:5" x14ac:dyDescent="0.25">
      <c r="A131" s="76" t="s">
        <v>289</v>
      </c>
      <c r="B131" s="76">
        <v>37</v>
      </c>
      <c r="C131" s="77">
        <v>56.75676</v>
      </c>
      <c r="D131" s="77">
        <v>5.4054060000000002</v>
      </c>
      <c r="E131" s="77">
        <v>2.7027030000000001</v>
      </c>
    </row>
    <row r="132" spans="1:5" x14ac:dyDescent="0.25">
      <c r="A132" s="76" t="s">
        <v>290</v>
      </c>
      <c r="B132" s="76">
        <v>35</v>
      </c>
      <c r="C132" s="77">
        <v>80</v>
      </c>
      <c r="D132" s="77">
        <v>80</v>
      </c>
      <c r="E132" s="77">
        <v>71.428569999999993</v>
      </c>
    </row>
    <row r="133" spans="1:5" x14ac:dyDescent="0.25">
      <c r="A133" s="76" t="s">
        <v>291</v>
      </c>
      <c r="B133" s="76">
        <v>27</v>
      </c>
      <c r="C133" s="77">
        <v>51.851849999999999</v>
      </c>
      <c r="D133" s="77">
        <v>66.666659999999993</v>
      </c>
      <c r="E133" s="77">
        <v>37.037039999999998</v>
      </c>
    </row>
    <row r="134" spans="1:5" x14ac:dyDescent="0.25">
      <c r="A134" s="76" t="s">
        <v>292</v>
      </c>
      <c r="B134" s="76">
        <v>36</v>
      </c>
      <c r="C134" s="77">
        <v>75</v>
      </c>
      <c r="D134" s="77">
        <v>72.222219999999993</v>
      </c>
      <c r="E134" s="77">
        <v>52.77778</v>
      </c>
    </row>
    <row r="135" spans="1:5" x14ac:dyDescent="0.25">
      <c r="A135" s="76" t="s">
        <v>293</v>
      </c>
      <c r="B135" s="76">
        <v>79</v>
      </c>
      <c r="C135" s="77">
        <v>35.443040000000003</v>
      </c>
      <c r="D135" s="77">
        <v>46.835439999999998</v>
      </c>
      <c r="E135" s="77">
        <v>24.050630000000002</v>
      </c>
    </row>
    <row r="136" spans="1:5" x14ac:dyDescent="0.25">
      <c r="A136" s="76" t="s">
        <v>294</v>
      </c>
      <c r="B136" s="76">
        <v>79</v>
      </c>
      <c r="C136" s="77">
        <v>92.405060000000006</v>
      </c>
      <c r="D136" s="77">
        <v>93.670879999999997</v>
      </c>
      <c r="E136" s="77">
        <v>89.873419999999996</v>
      </c>
    </row>
    <row r="137" spans="1:5" x14ac:dyDescent="0.25">
      <c r="A137" s="76" t="s">
        <v>295</v>
      </c>
      <c r="B137" s="76">
        <v>12</v>
      </c>
      <c r="C137" s="77">
        <v>66.666659999999993</v>
      </c>
      <c r="D137" s="77">
        <v>33.333329999999997</v>
      </c>
      <c r="E137" s="77">
        <v>25</v>
      </c>
    </row>
    <row r="138" spans="1:5" x14ac:dyDescent="0.25">
      <c r="A138" s="76" t="s">
        <v>296</v>
      </c>
      <c r="B138" s="76">
        <v>53</v>
      </c>
      <c r="C138" s="77">
        <v>58.490569999999998</v>
      </c>
      <c r="D138" s="77">
        <v>84.905659999999997</v>
      </c>
      <c r="E138" s="77">
        <v>56.60378</v>
      </c>
    </row>
    <row r="139" spans="1:5" x14ac:dyDescent="0.25">
      <c r="A139" s="76" t="s">
        <v>297</v>
      </c>
      <c r="B139" s="76">
        <v>19</v>
      </c>
      <c r="C139" s="77">
        <v>73.684209999999993</v>
      </c>
      <c r="D139" s="77">
        <v>68.421049999999994</v>
      </c>
      <c r="E139" s="77">
        <v>57.894739999999999</v>
      </c>
    </row>
    <row r="140" spans="1:5" x14ac:dyDescent="0.25">
      <c r="A140" s="76" t="s">
        <v>298</v>
      </c>
      <c r="B140" s="76">
        <v>44</v>
      </c>
      <c r="C140" s="77">
        <v>54.545459999999999</v>
      </c>
      <c r="D140" s="77">
        <v>90.909090000000006</v>
      </c>
      <c r="E140" s="77">
        <v>52.272730000000003</v>
      </c>
    </row>
    <row r="141" spans="1:5" x14ac:dyDescent="0.25">
      <c r="A141" s="76" t="s">
        <v>299</v>
      </c>
      <c r="B141" s="76">
        <v>6</v>
      </c>
      <c r="C141" s="77">
        <v>50</v>
      </c>
      <c r="D141" s="77">
        <v>16.66667</v>
      </c>
      <c r="E141" s="77">
        <v>0</v>
      </c>
    </row>
    <row r="142" spans="1:5" x14ac:dyDescent="0.25">
      <c r="A142" s="76" t="s">
        <v>300</v>
      </c>
      <c r="B142" s="76">
        <v>71</v>
      </c>
      <c r="C142" s="77">
        <v>40.84507</v>
      </c>
      <c r="D142" s="77">
        <v>28.16901</v>
      </c>
      <c r="E142" s="77">
        <v>12.67606</v>
      </c>
    </row>
    <row r="143" spans="1:5" x14ac:dyDescent="0.25">
      <c r="A143" s="76" t="s">
        <v>301</v>
      </c>
      <c r="B143" s="76">
        <v>27</v>
      </c>
      <c r="C143" s="77">
        <v>85.185190000000006</v>
      </c>
      <c r="D143" s="77">
        <v>48.148150000000001</v>
      </c>
      <c r="E143" s="77">
        <v>44.44444</v>
      </c>
    </row>
    <row r="144" spans="1:5" x14ac:dyDescent="0.25">
      <c r="A144" s="76" t="s">
        <v>302</v>
      </c>
      <c r="B144" s="76">
        <v>107</v>
      </c>
      <c r="C144" s="77">
        <v>69.158879999999996</v>
      </c>
      <c r="D144" s="77">
        <v>11.21495</v>
      </c>
      <c r="E144" s="77">
        <v>7.4766349999999999</v>
      </c>
    </row>
    <row r="145" spans="1:5" x14ac:dyDescent="0.25">
      <c r="A145" s="76" t="s">
        <v>303</v>
      </c>
      <c r="B145" s="76">
        <v>35</v>
      </c>
      <c r="C145" s="77">
        <v>85.714290000000005</v>
      </c>
      <c r="D145" s="77">
        <v>62.857140000000001</v>
      </c>
      <c r="E145" s="77">
        <v>62.857140000000001</v>
      </c>
    </row>
    <row r="146" spans="1:5" x14ac:dyDescent="0.25">
      <c r="A146" s="76" t="s">
        <v>304</v>
      </c>
      <c r="B146" s="76">
        <v>43</v>
      </c>
      <c r="C146" s="77">
        <v>88.37209</v>
      </c>
      <c r="D146" s="77">
        <v>88.37209</v>
      </c>
      <c r="E146" s="77">
        <v>83.720929999999996</v>
      </c>
    </row>
    <row r="147" spans="1:5" x14ac:dyDescent="0.25">
      <c r="A147" s="76" t="s">
        <v>305</v>
      </c>
      <c r="B147" s="76">
        <v>28</v>
      </c>
      <c r="C147" s="77">
        <v>14.28571</v>
      </c>
      <c r="D147" s="77">
        <v>32.142859999999999</v>
      </c>
      <c r="E147" s="77">
        <v>3.5714290000000002</v>
      </c>
    </row>
    <row r="148" spans="1:5" x14ac:dyDescent="0.25">
      <c r="A148" s="76" t="s">
        <v>306</v>
      </c>
      <c r="B148" s="76">
        <v>35</v>
      </c>
      <c r="C148" s="77">
        <v>2.8571430000000002</v>
      </c>
      <c r="D148" s="77">
        <v>11.428570000000001</v>
      </c>
      <c r="E148" s="77">
        <v>0</v>
      </c>
    </row>
    <row r="149" spans="1:5" x14ac:dyDescent="0.25">
      <c r="A149" s="76" t="s">
        <v>307</v>
      </c>
      <c r="B149" s="76">
        <v>73</v>
      </c>
      <c r="C149" s="77">
        <v>73.9726</v>
      </c>
      <c r="D149" s="77">
        <v>52.054789999999997</v>
      </c>
      <c r="E149" s="77">
        <v>46.575339999999997</v>
      </c>
    </row>
    <row r="150" spans="1:5" x14ac:dyDescent="0.25">
      <c r="A150" s="76" t="s">
        <v>308</v>
      </c>
      <c r="B150" s="76">
        <v>69</v>
      </c>
      <c r="C150" s="77">
        <v>71.014499999999998</v>
      </c>
      <c r="D150" s="77">
        <v>85.507249999999999</v>
      </c>
      <c r="E150" s="77">
        <v>63.768120000000003</v>
      </c>
    </row>
    <row r="151" spans="1:5" x14ac:dyDescent="0.25">
      <c r="A151" s="76" t="s">
        <v>309</v>
      </c>
      <c r="B151" s="76">
        <v>118</v>
      </c>
      <c r="C151" s="77">
        <v>64.406779999999998</v>
      </c>
      <c r="D151" s="77">
        <v>74.576269999999994</v>
      </c>
      <c r="E151" s="77">
        <v>49.152540000000002</v>
      </c>
    </row>
    <row r="152" spans="1:5" x14ac:dyDescent="0.25">
      <c r="A152" s="76" t="s">
        <v>310</v>
      </c>
      <c r="B152" s="76">
        <v>65</v>
      </c>
      <c r="C152" s="77">
        <v>63.076920000000001</v>
      </c>
      <c r="D152" s="77">
        <v>81.538460000000001</v>
      </c>
      <c r="E152" s="77">
        <v>60</v>
      </c>
    </row>
    <row r="153" spans="1:5" x14ac:dyDescent="0.25">
      <c r="A153" s="76" t="s">
        <v>311</v>
      </c>
      <c r="B153" s="76">
        <v>56</v>
      </c>
      <c r="C153" s="77">
        <v>46.428570000000001</v>
      </c>
      <c r="D153" s="77">
        <v>50</v>
      </c>
      <c r="E153" s="77">
        <v>28.571429999999999</v>
      </c>
    </row>
    <row r="154" spans="1:5" x14ac:dyDescent="0.25">
      <c r="A154" s="76" t="s">
        <v>312</v>
      </c>
      <c r="B154" s="76">
        <v>29</v>
      </c>
      <c r="C154" s="77">
        <v>31.034479999999999</v>
      </c>
      <c r="D154" s="77">
        <v>24.137930000000001</v>
      </c>
      <c r="E154" s="77">
        <v>6.8965519999999998</v>
      </c>
    </row>
    <row r="155" spans="1:5" x14ac:dyDescent="0.25">
      <c r="A155" s="76" t="s">
        <v>313</v>
      </c>
      <c r="B155" s="76">
        <v>49</v>
      </c>
      <c r="C155" s="77">
        <v>85.714290000000005</v>
      </c>
      <c r="D155" s="77">
        <v>14.28571</v>
      </c>
      <c r="E155" s="77">
        <v>10.204079999999999</v>
      </c>
    </row>
    <row r="156" spans="1:5" x14ac:dyDescent="0.25">
      <c r="A156" s="76" t="s">
        <v>314</v>
      </c>
      <c r="B156" s="76">
        <v>67</v>
      </c>
      <c r="C156" s="77">
        <v>70.149249999999995</v>
      </c>
      <c r="D156" s="77">
        <v>35.820900000000002</v>
      </c>
      <c r="E156" s="77">
        <v>25.37313</v>
      </c>
    </row>
    <row r="157" spans="1:5" x14ac:dyDescent="0.25">
      <c r="A157" s="76" t="s">
        <v>315</v>
      </c>
      <c r="B157" s="76">
        <v>69</v>
      </c>
      <c r="C157" s="77">
        <v>79.710139999999996</v>
      </c>
      <c r="D157" s="77">
        <v>63.768120000000003</v>
      </c>
      <c r="E157" s="77">
        <v>56.521740000000001</v>
      </c>
    </row>
    <row r="158" spans="1:5" x14ac:dyDescent="0.25">
      <c r="A158" s="76" t="s">
        <v>316</v>
      </c>
      <c r="B158" s="76">
        <v>80</v>
      </c>
      <c r="C158" s="77">
        <v>73.75</v>
      </c>
      <c r="D158" s="77">
        <v>51.25</v>
      </c>
      <c r="E158" s="77">
        <v>43.75</v>
      </c>
    </row>
    <row r="159" spans="1:5" x14ac:dyDescent="0.25">
      <c r="A159" s="76" t="s">
        <v>317</v>
      </c>
      <c r="B159" s="76">
        <v>36</v>
      </c>
      <c r="C159" s="77">
        <v>77.777780000000007</v>
      </c>
      <c r="D159" s="77">
        <v>50</v>
      </c>
      <c r="E159" s="77">
        <v>44.44444</v>
      </c>
    </row>
    <row r="160" spans="1:5" x14ac:dyDescent="0.25">
      <c r="A160" s="76" t="s">
        <v>318</v>
      </c>
      <c r="B160" s="76">
        <v>92</v>
      </c>
      <c r="C160" s="77">
        <v>63.043480000000002</v>
      </c>
      <c r="D160" s="77">
        <v>53.260869999999997</v>
      </c>
      <c r="E160" s="77">
        <v>41.304349999999999</v>
      </c>
    </row>
    <row r="161" spans="1:14" x14ac:dyDescent="0.25">
      <c r="A161" s="76" t="s">
        <v>319</v>
      </c>
      <c r="B161" s="76">
        <v>62</v>
      </c>
      <c r="C161" s="77">
        <v>90.322580000000002</v>
      </c>
      <c r="D161" s="77">
        <v>70.967740000000006</v>
      </c>
      <c r="E161" s="77">
        <v>67.74194</v>
      </c>
    </row>
    <row r="162" spans="1:14" x14ac:dyDescent="0.25">
      <c r="A162" s="76" t="s">
        <v>320</v>
      </c>
      <c r="B162" s="76">
        <v>23</v>
      </c>
      <c r="C162" s="77">
        <v>95.652180000000001</v>
      </c>
      <c r="D162" s="77">
        <v>78.260869999999997</v>
      </c>
      <c r="E162" s="77">
        <v>78.260869999999997</v>
      </c>
    </row>
    <row r="163" spans="1:14" x14ac:dyDescent="0.25">
      <c r="A163" s="76" t="s">
        <v>321</v>
      </c>
      <c r="B163" s="76">
        <v>32</v>
      </c>
      <c r="C163" s="77">
        <v>62.5</v>
      </c>
      <c r="D163" s="77">
        <v>46.875</v>
      </c>
      <c r="E163" s="77">
        <v>34.375</v>
      </c>
    </row>
    <row r="164" spans="1:14" x14ac:dyDescent="0.25">
      <c r="A164" s="76" t="s">
        <v>322</v>
      </c>
      <c r="B164" s="76">
        <v>79</v>
      </c>
      <c r="C164" s="77">
        <v>88.607600000000005</v>
      </c>
      <c r="D164" s="77">
        <v>87.341769999999997</v>
      </c>
      <c r="E164" s="77">
        <v>81.012659999999997</v>
      </c>
    </row>
    <row r="165" spans="1:14" x14ac:dyDescent="0.25">
      <c r="A165" s="76" t="s">
        <v>323</v>
      </c>
      <c r="B165" s="76">
        <v>90</v>
      </c>
      <c r="C165" s="77">
        <v>72.222219999999993</v>
      </c>
      <c r="D165" s="77">
        <v>23.33333</v>
      </c>
      <c r="E165" s="77">
        <v>18.88889</v>
      </c>
      <c r="F165" s="12"/>
      <c r="G165" s="12"/>
      <c r="H165" s="12"/>
      <c r="I165" s="12"/>
      <c r="J165" s="12"/>
      <c r="K165" s="12"/>
      <c r="L165" s="12"/>
      <c r="M165" s="12"/>
      <c r="N165" s="12"/>
    </row>
    <row r="166" spans="1:14" x14ac:dyDescent="0.25">
      <c r="A166" s="76" t="s">
        <v>324</v>
      </c>
      <c r="B166" s="76">
        <v>88</v>
      </c>
      <c r="C166" s="77">
        <v>17.045449999999999</v>
      </c>
      <c r="D166" s="77">
        <v>45.454540000000001</v>
      </c>
      <c r="E166" s="77">
        <v>13.63636</v>
      </c>
    </row>
    <row r="167" spans="1:14" x14ac:dyDescent="0.25">
      <c r="A167" s="76" t="s">
        <v>325</v>
      </c>
      <c r="B167" s="76">
        <v>118</v>
      </c>
      <c r="C167" s="77">
        <v>41.525419999999997</v>
      </c>
      <c r="D167" s="77">
        <v>80.508480000000006</v>
      </c>
      <c r="E167" s="77">
        <v>36.44068</v>
      </c>
    </row>
    <row r="168" spans="1:14" x14ac:dyDescent="0.25">
      <c r="A168" s="76" t="s">
        <v>326</v>
      </c>
      <c r="B168" s="76">
        <v>62</v>
      </c>
      <c r="C168" s="77">
        <v>67.74194</v>
      </c>
      <c r="D168" s="77">
        <v>85.483869999999996</v>
      </c>
      <c r="E168" s="77">
        <v>64.516130000000004</v>
      </c>
    </row>
    <row r="169" spans="1:14" x14ac:dyDescent="0.25">
      <c r="A169" s="76" t="s">
        <v>327</v>
      </c>
      <c r="B169" s="76">
        <v>61</v>
      </c>
      <c r="C169" s="77">
        <v>62.295079999999999</v>
      </c>
      <c r="D169" s="77">
        <v>45.90164</v>
      </c>
      <c r="E169" s="77">
        <v>37.704920000000001</v>
      </c>
    </row>
    <row r="170" spans="1:14" x14ac:dyDescent="0.25">
      <c r="A170" s="76" t="s">
        <v>328</v>
      </c>
      <c r="B170" s="76">
        <v>43</v>
      </c>
      <c r="C170" s="77">
        <v>58.139530000000001</v>
      </c>
      <c r="D170" s="77">
        <v>79.069770000000005</v>
      </c>
      <c r="E170" s="77">
        <v>51.162790000000001</v>
      </c>
    </row>
    <row r="171" spans="1:14" x14ac:dyDescent="0.25">
      <c r="A171" s="76" t="s">
        <v>329</v>
      </c>
      <c r="B171" s="76">
        <v>41</v>
      </c>
      <c r="C171" s="77">
        <v>82.926829999999995</v>
      </c>
      <c r="D171" s="77">
        <v>85.365849999999995</v>
      </c>
      <c r="E171" s="77">
        <v>75.609759999999994</v>
      </c>
    </row>
    <row r="172" spans="1:14" x14ac:dyDescent="0.25">
      <c r="A172" s="76" t="s">
        <v>330</v>
      </c>
      <c r="B172" s="76">
        <v>62</v>
      </c>
      <c r="C172" s="77">
        <v>93.548389999999998</v>
      </c>
      <c r="D172" s="77">
        <v>56.451610000000002</v>
      </c>
      <c r="E172" s="77">
        <v>54.838709999999999</v>
      </c>
    </row>
    <row r="173" spans="1:14" x14ac:dyDescent="0.25">
      <c r="A173" s="76" t="s">
        <v>331</v>
      </c>
      <c r="B173" s="76">
        <v>35</v>
      </c>
      <c r="C173" s="77">
        <v>88.571430000000007</v>
      </c>
      <c r="D173" s="77">
        <v>20</v>
      </c>
      <c r="E173" s="77">
        <v>20</v>
      </c>
    </row>
    <row r="174" spans="1:14" x14ac:dyDescent="0.25">
      <c r="A174" s="76" t="s">
        <v>332</v>
      </c>
      <c r="B174" s="76">
        <v>67</v>
      </c>
      <c r="C174" s="77">
        <v>74.626869999999997</v>
      </c>
      <c r="D174" s="77">
        <v>37.313429999999997</v>
      </c>
      <c r="E174" s="77">
        <v>32.835819999999998</v>
      </c>
    </row>
    <row r="175" spans="1:14" x14ac:dyDescent="0.25">
      <c r="A175" s="76" t="s">
        <v>333</v>
      </c>
      <c r="B175" s="76">
        <v>73</v>
      </c>
      <c r="C175" s="77">
        <v>68.49315</v>
      </c>
      <c r="D175" s="77">
        <v>45.205480000000001</v>
      </c>
      <c r="E175" s="77">
        <v>36.9863</v>
      </c>
    </row>
    <row r="176" spans="1:14" x14ac:dyDescent="0.25">
      <c r="A176" s="76" t="s">
        <v>334</v>
      </c>
      <c r="B176" s="76">
        <v>67</v>
      </c>
      <c r="C176" s="77">
        <v>77.611940000000004</v>
      </c>
      <c r="D176" s="77">
        <v>58.208950000000002</v>
      </c>
      <c r="E176" s="77">
        <v>53.731340000000003</v>
      </c>
    </row>
    <row r="177" spans="1:5" x14ac:dyDescent="0.25">
      <c r="A177" s="76" t="s">
        <v>335</v>
      </c>
      <c r="B177" s="76">
        <v>67</v>
      </c>
      <c r="C177" s="77">
        <v>52.238810000000001</v>
      </c>
      <c r="D177" s="77">
        <v>16.417909999999999</v>
      </c>
      <c r="E177" s="77">
        <v>7.4626869999999998</v>
      </c>
    </row>
    <row r="178" spans="1:5" x14ac:dyDescent="0.25">
      <c r="A178" s="76" t="s">
        <v>336</v>
      </c>
      <c r="B178" s="76">
        <v>51</v>
      </c>
      <c r="C178" s="77">
        <v>68.627449999999996</v>
      </c>
      <c r="D178" s="77">
        <v>64.705879999999993</v>
      </c>
      <c r="E178" s="77">
        <v>43.137259999999998</v>
      </c>
    </row>
    <row r="179" spans="1:5" x14ac:dyDescent="0.25">
      <c r="A179" s="76" t="s">
        <v>337</v>
      </c>
      <c r="B179" s="76">
        <v>19</v>
      </c>
      <c r="C179" s="77">
        <v>63.157890000000002</v>
      </c>
      <c r="D179" s="77">
        <v>36.842109999999998</v>
      </c>
      <c r="E179" s="77">
        <v>26.31579</v>
      </c>
    </row>
    <row r="180" spans="1:5" x14ac:dyDescent="0.25">
      <c r="A180" s="76" t="s">
        <v>338</v>
      </c>
      <c r="B180" s="76">
        <v>35</v>
      </c>
      <c r="C180" s="77">
        <v>85.714290000000005</v>
      </c>
      <c r="D180" s="77">
        <v>5.7142860000000004</v>
      </c>
      <c r="E180" s="77">
        <v>5.7142860000000004</v>
      </c>
    </row>
    <row r="181" spans="1:5" x14ac:dyDescent="0.25">
      <c r="A181" s="76" t="s">
        <v>339</v>
      </c>
      <c r="B181" s="76">
        <v>52</v>
      </c>
      <c r="C181" s="77">
        <v>84.615390000000005</v>
      </c>
      <c r="D181" s="77">
        <v>61.538460000000001</v>
      </c>
      <c r="E181" s="77">
        <v>59.615380000000002</v>
      </c>
    </row>
    <row r="182" spans="1:5" x14ac:dyDescent="0.25">
      <c r="A182" s="76" t="s">
        <v>340</v>
      </c>
      <c r="B182" s="76">
        <v>62</v>
      </c>
      <c r="C182" s="77">
        <v>69.354839999999996</v>
      </c>
      <c r="D182" s="77">
        <v>33.87097</v>
      </c>
      <c r="E182" s="77">
        <v>22.580639999999999</v>
      </c>
    </row>
    <row r="183" spans="1:5" x14ac:dyDescent="0.25">
      <c r="A183" s="76" t="s">
        <v>341</v>
      </c>
      <c r="B183" s="76">
        <v>38</v>
      </c>
      <c r="C183" s="77">
        <v>63.157890000000002</v>
      </c>
      <c r="D183" s="77">
        <v>15.78947</v>
      </c>
      <c r="E183" s="77">
        <v>10.52632</v>
      </c>
    </row>
    <row r="184" spans="1:5" x14ac:dyDescent="0.25">
      <c r="A184" s="76" t="s">
        <v>342</v>
      </c>
      <c r="B184" s="76">
        <v>41</v>
      </c>
      <c r="C184" s="77">
        <v>85.365849999999995</v>
      </c>
      <c r="D184" s="77">
        <v>73.170730000000006</v>
      </c>
      <c r="E184" s="77">
        <v>70.731700000000004</v>
      </c>
    </row>
    <row r="185" spans="1:5" x14ac:dyDescent="0.25">
      <c r="A185" s="76" t="s">
        <v>343</v>
      </c>
      <c r="B185" s="76">
        <v>33</v>
      </c>
      <c r="C185" s="77">
        <v>69.696969999999993</v>
      </c>
      <c r="D185" s="77">
        <v>27.272729999999999</v>
      </c>
      <c r="E185" s="77">
        <v>21.212119999999999</v>
      </c>
    </row>
    <row r="186" spans="1:5" x14ac:dyDescent="0.25">
      <c r="A186" s="76" t="s">
        <v>344</v>
      </c>
      <c r="B186" s="76">
        <v>31</v>
      </c>
      <c r="C186" s="77">
        <v>74.193550000000002</v>
      </c>
      <c r="D186" s="77">
        <v>74.193550000000002</v>
      </c>
      <c r="E186" s="77">
        <v>67.74194</v>
      </c>
    </row>
    <row r="187" spans="1:5" x14ac:dyDescent="0.25">
      <c r="A187" s="76" t="s">
        <v>345</v>
      </c>
      <c r="B187" s="76">
        <v>82</v>
      </c>
      <c r="C187" s="77">
        <v>92.682929999999999</v>
      </c>
      <c r="D187" s="77">
        <v>52.439030000000002</v>
      </c>
      <c r="E187" s="77">
        <v>50</v>
      </c>
    </row>
    <row r="188" spans="1:5" x14ac:dyDescent="0.25">
      <c r="A188" s="9"/>
      <c r="B188" s="9"/>
      <c r="C188" s="11"/>
      <c r="D188" s="11"/>
      <c r="E188" s="11"/>
    </row>
    <row r="189" spans="1:5" x14ac:dyDescent="0.25">
      <c r="A189" s="9"/>
      <c r="B189" s="9"/>
      <c r="C189" s="11"/>
      <c r="D189" s="11"/>
      <c r="E189" s="11"/>
    </row>
    <row r="190" spans="1:5" x14ac:dyDescent="0.25">
      <c r="A190" s="9"/>
      <c r="B190" s="9"/>
      <c r="C190" s="11"/>
      <c r="D190" s="11"/>
      <c r="E190" s="11"/>
    </row>
    <row r="191" spans="1:5" x14ac:dyDescent="0.25">
      <c r="A191" s="9"/>
      <c r="B191" s="9"/>
      <c r="C191" s="11"/>
      <c r="D191" s="11"/>
      <c r="E191" s="11"/>
    </row>
    <row r="192" spans="1:5" x14ac:dyDescent="0.25">
      <c r="A192" s="9"/>
      <c r="B192" s="9"/>
      <c r="C192" s="11"/>
      <c r="D192" s="11"/>
      <c r="E192" s="11"/>
    </row>
    <row r="193" spans="1:5" x14ac:dyDescent="0.25">
      <c r="A193" s="9"/>
      <c r="B193" s="9"/>
      <c r="C193" s="11"/>
      <c r="D193" s="11"/>
      <c r="E193" s="11"/>
    </row>
  </sheetData>
  <mergeCells count="1">
    <mergeCell ref="A2:A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"/>
  <sheetViews>
    <sheetView topLeftCell="A10" workbookViewId="0">
      <selection activeCell="G35" sqref="G35"/>
    </sheetView>
  </sheetViews>
  <sheetFormatPr defaultRowHeight="15" x14ac:dyDescent="0.25"/>
  <cols>
    <col min="1" max="1" width="22" style="51" customWidth="1"/>
    <col min="2" max="2" width="9.140625" style="51"/>
    <col min="3" max="3" width="17.85546875" style="51" customWidth="1"/>
    <col min="4" max="4" width="15.28515625" style="51" customWidth="1"/>
    <col min="5" max="16384" width="9.140625" style="51"/>
  </cols>
  <sheetData>
    <row r="1" spans="1:8" ht="22.5" x14ac:dyDescent="0.3">
      <c r="A1" s="26" t="s">
        <v>12</v>
      </c>
    </row>
    <row r="2" spans="1:8" ht="50.25" customHeight="1" x14ac:dyDescent="0.25">
      <c r="A2" s="32" t="s">
        <v>140</v>
      </c>
      <c r="B2" s="35" t="s">
        <v>1</v>
      </c>
      <c r="C2" s="38" t="s">
        <v>13</v>
      </c>
      <c r="D2" s="36"/>
    </row>
    <row r="3" spans="1:8" x14ac:dyDescent="0.25">
      <c r="B3" s="44">
        <v>6932</v>
      </c>
      <c r="C3" s="41">
        <v>5637</v>
      </c>
      <c r="D3" s="36"/>
    </row>
    <row r="4" spans="1:8" x14ac:dyDescent="0.25">
      <c r="B4" s="43">
        <v>1</v>
      </c>
      <c r="C4" s="42">
        <f>(C3/B3)</f>
        <v>0.81318522792844783</v>
      </c>
      <c r="D4" s="36"/>
    </row>
    <row r="5" spans="1:8" s="52" customFormat="1" x14ac:dyDescent="0.25">
      <c r="A5" s="84"/>
      <c r="B5" s="43"/>
      <c r="C5" s="69"/>
      <c r="D5" s="36"/>
    </row>
    <row r="6" spans="1:8" s="76" customFormat="1" ht="22.5" x14ac:dyDescent="0.3">
      <c r="A6" s="26" t="s">
        <v>398</v>
      </c>
    </row>
    <row r="7" spans="1:8" s="76" customFormat="1" ht="30" x14ac:dyDescent="0.25">
      <c r="A7" s="166" t="s">
        <v>138</v>
      </c>
      <c r="B7" s="176" t="s">
        <v>1</v>
      </c>
      <c r="C7" s="176" t="s">
        <v>14</v>
      </c>
      <c r="D7" s="173" t="s">
        <v>13</v>
      </c>
    </row>
    <row r="8" spans="1:8" s="76" customFormat="1" x14ac:dyDescent="0.25">
      <c r="A8" s="76" t="s">
        <v>189</v>
      </c>
      <c r="B8" s="76">
        <v>6642</v>
      </c>
      <c r="C8" s="76">
        <v>5347</v>
      </c>
      <c r="D8" s="77">
        <v>80.502859999999998</v>
      </c>
    </row>
    <row r="9" spans="1:8" s="76" customFormat="1" x14ac:dyDescent="0.25">
      <c r="A9" s="76" t="s">
        <v>190</v>
      </c>
      <c r="B9" s="76">
        <v>290</v>
      </c>
      <c r="C9" s="76">
        <v>290</v>
      </c>
      <c r="D9" s="77">
        <v>100</v>
      </c>
    </row>
    <row r="10" spans="1:8" s="76" customFormat="1" x14ac:dyDescent="0.25">
      <c r="A10" s="84"/>
      <c r="B10" s="43"/>
      <c r="C10" s="69"/>
      <c r="D10" s="36"/>
    </row>
    <row r="11" spans="1:8" ht="22.5" x14ac:dyDescent="0.3">
      <c r="A11" s="26" t="s">
        <v>399</v>
      </c>
    </row>
    <row r="12" spans="1:8" ht="30" x14ac:dyDescent="0.25">
      <c r="A12" s="166" t="s">
        <v>24</v>
      </c>
      <c r="B12" s="176" t="s">
        <v>1</v>
      </c>
      <c r="C12" s="176" t="s">
        <v>14</v>
      </c>
      <c r="D12" s="173" t="s">
        <v>13</v>
      </c>
      <c r="E12" s="7"/>
      <c r="F12" s="202"/>
      <c r="G12" s="202"/>
      <c r="H12" s="37"/>
    </row>
    <row r="13" spans="1:8" x14ac:dyDescent="0.25">
      <c r="A13" s="76" t="s">
        <v>45</v>
      </c>
      <c r="B13" s="76">
        <v>436</v>
      </c>
      <c r="C13" s="76">
        <v>283</v>
      </c>
      <c r="D13" s="77">
        <v>64.908259999999999</v>
      </c>
      <c r="E13" s="40"/>
      <c r="F13" s="39"/>
      <c r="G13" s="39"/>
    </row>
    <row r="14" spans="1:8" x14ac:dyDescent="0.25">
      <c r="A14" s="76" t="s">
        <v>46</v>
      </c>
      <c r="B14" s="76">
        <v>259</v>
      </c>
      <c r="C14" s="76">
        <v>228</v>
      </c>
      <c r="D14" s="77">
        <v>88.030889999999999</v>
      </c>
      <c r="E14" s="47"/>
      <c r="F14" s="45"/>
      <c r="G14" s="45"/>
    </row>
    <row r="15" spans="1:8" x14ac:dyDescent="0.25">
      <c r="A15" s="76" t="s">
        <v>47</v>
      </c>
      <c r="B15" s="76">
        <v>616</v>
      </c>
      <c r="C15" s="76">
        <v>539</v>
      </c>
      <c r="D15" s="77">
        <v>87.5</v>
      </c>
      <c r="E15" s="47"/>
      <c r="F15" s="45"/>
      <c r="G15" s="45"/>
    </row>
    <row r="16" spans="1:8" x14ac:dyDescent="0.25">
      <c r="A16" s="76" t="s">
        <v>48</v>
      </c>
      <c r="B16" s="76">
        <v>528</v>
      </c>
      <c r="C16" s="76">
        <v>469</v>
      </c>
      <c r="D16" s="77">
        <v>88.825760000000002</v>
      </c>
      <c r="E16" s="47"/>
      <c r="F16" s="45"/>
      <c r="G16" s="45"/>
    </row>
    <row r="17" spans="1:7" x14ac:dyDescent="0.25">
      <c r="A17" s="76" t="s">
        <v>49</v>
      </c>
      <c r="B17" s="76">
        <v>772</v>
      </c>
      <c r="C17" s="76">
        <v>636</v>
      </c>
      <c r="D17" s="77">
        <v>82.383420000000001</v>
      </c>
      <c r="E17" s="47"/>
      <c r="F17" s="45"/>
      <c r="G17" s="45"/>
    </row>
    <row r="18" spans="1:7" x14ac:dyDescent="0.25">
      <c r="A18" s="76" t="s">
        <v>50</v>
      </c>
      <c r="B18" s="76">
        <v>827</v>
      </c>
      <c r="C18" s="76">
        <v>708</v>
      </c>
      <c r="D18" s="77">
        <v>85.610640000000004</v>
      </c>
      <c r="E18" s="47"/>
      <c r="F18" s="45"/>
      <c r="G18" s="45"/>
    </row>
    <row r="19" spans="1:7" x14ac:dyDescent="0.25">
      <c r="A19" s="76" t="s">
        <v>51</v>
      </c>
      <c r="B19" s="76">
        <v>466</v>
      </c>
      <c r="C19" s="76">
        <v>250</v>
      </c>
      <c r="D19" s="77">
        <v>53.648069999999997</v>
      </c>
      <c r="E19" s="47"/>
      <c r="F19" s="45"/>
      <c r="G19" s="45"/>
    </row>
    <row r="20" spans="1:7" x14ac:dyDescent="0.25">
      <c r="A20" s="76" t="s">
        <v>52</v>
      </c>
      <c r="B20" s="76">
        <v>466</v>
      </c>
      <c r="C20" s="76">
        <v>408</v>
      </c>
      <c r="D20" s="77">
        <v>87.553650000000005</v>
      </c>
      <c r="E20" s="47"/>
      <c r="F20" s="45"/>
      <c r="G20" s="45"/>
    </row>
    <row r="21" spans="1:7" x14ac:dyDescent="0.25">
      <c r="A21" s="76" t="s">
        <v>53</v>
      </c>
      <c r="B21" s="76">
        <v>586</v>
      </c>
      <c r="C21" s="76">
        <v>481</v>
      </c>
      <c r="D21" s="77">
        <v>82.081909999999993</v>
      </c>
      <c r="E21" s="47"/>
      <c r="F21" s="45"/>
      <c r="G21" s="45"/>
    </row>
    <row r="22" spans="1:7" x14ac:dyDescent="0.25">
      <c r="A22" s="76" t="s">
        <v>54</v>
      </c>
      <c r="B22" s="76">
        <v>661</v>
      </c>
      <c r="C22" s="76">
        <v>522</v>
      </c>
      <c r="D22" s="77">
        <v>78.971249999999998</v>
      </c>
      <c r="E22" s="47"/>
      <c r="F22" s="45"/>
      <c r="G22" s="45"/>
    </row>
    <row r="23" spans="1:7" x14ac:dyDescent="0.25">
      <c r="A23" s="76" t="s">
        <v>55</v>
      </c>
      <c r="B23" s="76">
        <v>238</v>
      </c>
      <c r="C23" s="76">
        <v>189</v>
      </c>
      <c r="D23" s="77">
        <v>79.411770000000004</v>
      </c>
      <c r="E23" s="47"/>
      <c r="F23" s="45"/>
      <c r="G23" s="45"/>
    </row>
    <row r="24" spans="1:7" x14ac:dyDescent="0.25">
      <c r="A24" s="76" t="s">
        <v>56</v>
      </c>
      <c r="B24" s="76">
        <v>462</v>
      </c>
      <c r="C24" s="76">
        <v>396</v>
      </c>
      <c r="D24" s="77">
        <v>85.714290000000005</v>
      </c>
      <c r="E24" s="47"/>
      <c r="F24" s="45"/>
      <c r="G24" s="45"/>
    </row>
    <row r="25" spans="1:7" s="28" customFormat="1" x14ac:dyDescent="0.25">
      <c r="A25" s="76" t="s">
        <v>57</v>
      </c>
      <c r="B25" s="76">
        <v>325</v>
      </c>
      <c r="C25" s="76">
        <v>238</v>
      </c>
      <c r="D25" s="77">
        <v>73.230770000000007</v>
      </c>
      <c r="E25" s="146"/>
      <c r="F25" s="147"/>
      <c r="G25" s="147"/>
    </row>
    <row r="26" spans="1:7" x14ac:dyDescent="0.25">
      <c r="A26" s="76" t="s">
        <v>191</v>
      </c>
      <c r="B26" s="76">
        <v>78</v>
      </c>
      <c r="C26" s="76">
        <v>78</v>
      </c>
      <c r="D26" s="77">
        <v>100</v>
      </c>
      <c r="E26" s="47"/>
      <c r="F26" s="45"/>
      <c r="G26" s="45"/>
    </row>
    <row r="27" spans="1:7" x14ac:dyDescent="0.25">
      <c r="A27" s="76" t="s">
        <v>192</v>
      </c>
      <c r="B27" s="76">
        <v>212</v>
      </c>
      <c r="C27" s="76">
        <v>212</v>
      </c>
      <c r="D27" s="77">
        <v>100</v>
      </c>
      <c r="E27" s="47"/>
      <c r="F27" s="45"/>
      <c r="G27" s="45"/>
    </row>
    <row r="28" spans="1:7" x14ac:dyDescent="0.25">
      <c r="A28" s="76"/>
      <c r="B28" s="76"/>
      <c r="C28" s="76"/>
      <c r="D28" s="77"/>
      <c r="E28" s="47"/>
      <c r="F28" s="45"/>
      <c r="G28" s="45"/>
    </row>
    <row r="29" spans="1:7" s="76" customFormat="1" x14ac:dyDescent="0.25">
      <c r="D29" s="77"/>
      <c r="E29" s="47"/>
      <c r="F29" s="45"/>
      <c r="G29" s="45"/>
    </row>
    <row r="30" spans="1:7" ht="22.5" x14ac:dyDescent="0.3">
      <c r="A30" s="26" t="s">
        <v>400</v>
      </c>
      <c r="B30" s="76"/>
      <c r="C30" s="76"/>
      <c r="D30" s="76"/>
      <c r="E30" s="47"/>
      <c r="F30" s="45"/>
      <c r="G30" s="45"/>
    </row>
    <row r="31" spans="1:7" ht="30" x14ac:dyDescent="0.25">
      <c r="A31" s="166" t="s">
        <v>139</v>
      </c>
      <c r="B31" s="176" t="s">
        <v>1</v>
      </c>
      <c r="C31" s="176" t="s">
        <v>14</v>
      </c>
      <c r="D31" s="173" t="s">
        <v>13</v>
      </c>
      <c r="E31" s="47"/>
      <c r="F31" s="45"/>
      <c r="G31" s="45"/>
    </row>
    <row r="32" spans="1:7" x14ac:dyDescent="0.25">
      <c r="A32" s="180" t="s">
        <v>193</v>
      </c>
      <c r="B32" s="180">
        <v>27</v>
      </c>
      <c r="C32" s="180">
        <v>27</v>
      </c>
      <c r="D32" s="77">
        <v>100</v>
      </c>
      <c r="E32" s="46"/>
      <c r="F32" s="50"/>
      <c r="G32" s="50"/>
    </row>
    <row r="33" spans="1:7" x14ac:dyDescent="0.25">
      <c r="A33" s="180" t="s">
        <v>194</v>
      </c>
      <c r="B33" s="180">
        <v>25</v>
      </c>
      <c r="C33" s="180">
        <v>25</v>
      </c>
      <c r="D33" s="77">
        <v>100</v>
      </c>
      <c r="E33" s="46"/>
      <c r="F33" s="50"/>
      <c r="G33" s="50"/>
    </row>
    <row r="34" spans="1:7" x14ac:dyDescent="0.25">
      <c r="A34" s="180" t="s">
        <v>195</v>
      </c>
      <c r="B34" s="180">
        <v>26</v>
      </c>
      <c r="C34" s="180">
        <v>26</v>
      </c>
      <c r="D34" s="77">
        <v>100</v>
      </c>
      <c r="E34" s="46"/>
      <c r="F34" s="50"/>
      <c r="G34" s="50"/>
    </row>
    <row r="35" spans="1:7" x14ac:dyDescent="0.25">
      <c r="A35" s="180" t="s">
        <v>196</v>
      </c>
      <c r="B35" s="180">
        <v>4</v>
      </c>
      <c r="C35" s="180">
        <v>4</v>
      </c>
      <c r="D35" s="77">
        <v>100</v>
      </c>
      <c r="E35" s="47"/>
      <c r="F35" s="45"/>
      <c r="G35" s="45"/>
    </row>
    <row r="36" spans="1:7" x14ac:dyDescent="0.25">
      <c r="A36" s="180" t="s">
        <v>197</v>
      </c>
      <c r="B36" s="180">
        <v>14</v>
      </c>
      <c r="C36" s="180">
        <v>14</v>
      </c>
      <c r="D36" s="77">
        <v>100</v>
      </c>
      <c r="E36" s="47"/>
      <c r="F36" s="45"/>
      <c r="G36" s="45"/>
    </row>
    <row r="37" spans="1:7" x14ac:dyDescent="0.25">
      <c r="A37" s="180" t="s">
        <v>198</v>
      </c>
      <c r="B37" s="180">
        <v>20</v>
      </c>
      <c r="C37" s="180">
        <v>20</v>
      </c>
      <c r="D37" s="77">
        <v>100</v>
      </c>
      <c r="E37" s="47"/>
      <c r="F37" s="45"/>
      <c r="G37" s="45"/>
    </row>
    <row r="38" spans="1:7" x14ac:dyDescent="0.25">
      <c r="A38" s="180" t="s">
        <v>199</v>
      </c>
      <c r="B38" s="180">
        <v>14</v>
      </c>
      <c r="C38" s="180">
        <v>14</v>
      </c>
      <c r="D38" s="77">
        <v>100</v>
      </c>
      <c r="E38" s="47"/>
      <c r="F38" s="45"/>
      <c r="G38" s="45"/>
    </row>
    <row r="39" spans="1:7" x14ac:dyDescent="0.25">
      <c r="A39" s="180" t="s">
        <v>200</v>
      </c>
      <c r="B39" s="180">
        <v>30</v>
      </c>
      <c r="C39" s="180">
        <v>30</v>
      </c>
      <c r="D39" s="77">
        <v>100</v>
      </c>
      <c r="E39" s="47"/>
      <c r="F39" s="45"/>
      <c r="G39" s="45"/>
    </row>
    <row r="40" spans="1:7" x14ac:dyDescent="0.25">
      <c r="A40" s="180" t="s">
        <v>201</v>
      </c>
      <c r="B40" s="180">
        <v>37</v>
      </c>
      <c r="C40" s="180">
        <v>37</v>
      </c>
      <c r="D40" s="77">
        <v>100</v>
      </c>
      <c r="E40" s="47"/>
      <c r="F40" s="45"/>
      <c r="G40" s="45"/>
    </row>
    <row r="41" spans="1:7" x14ac:dyDescent="0.25">
      <c r="A41" s="180" t="s">
        <v>202</v>
      </c>
      <c r="B41" s="180">
        <v>16</v>
      </c>
      <c r="C41" s="180">
        <v>16</v>
      </c>
      <c r="D41" s="77">
        <v>100</v>
      </c>
      <c r="E41" s="47"/>
      <c r="F41" s="45"/>
      <c r="G41" s="45"/>
    </row>
    <row r="42" spans="1:7" x14ac:dyDescent="0.25">
      <c r="A42" s="180" t="s">
        <v>203</v>
      </c>
      <c r="B42" s="180">
        <v>12</v>
      </c>
      <c r="C42" s="180">
        <v>12</v>
      </c>
      <c r="D42" s="77">
        <v>100</v>
      </c>
      <c r="E42" s="47"/>
      <c r="F42" s="45"/>
      <c r="G42" s="45"/>
    </row>
    <row r="43" spans="1:7" x14ac:dyDescent="0.25">
      <c r="A43" s="180" t="s">
        <v>204</v>
      </c>
      <c r="B43" s="180">
        <v>23</v>
      </c>
      <c r="C43" s="180">
        <v>23</v>
      </c>
      <c r="D43" s="77">
        <v>100</v>
      </c>
      <c r="E43" s="47"/>
      <c r="F43" s="45"/>
      <c r="G43" s="45"/>
    </row>
    <row r="44" spans="1:7" x14ac:dyDescent="0.25">
      <c r="A44" s="180" t="s">
        <v>205</v>
      </c>
      <c r="B44" s="180">
        <v>42</v>
      </c>
      <c r="C44" s="180">
        <v>42</v>
      </c>
      <c r="D44" s="77">
        <v>100</v>
      </c>
      <c r="E44" s="47"/>
      <c r="F44" s="45"/>
      <c r="G44" s="45"/>
    </row>
    <row r="45" spans="1:7" x14ac:dyDescent="0.25">
      <c r="A45" s="180" t="s">
        <v>206</v>
      </c>
      <c r="B45" s="180">
        <v>45</v>
      </c>
      <c r="C45" s="180">
        <v>39</v>
      </c>
      <c r="D45" s="77">
        <v>86.666659999999993</v>
      </c>
      <c r="E45" s="47"/>
      <c r="F45" s="45"/>
      <c r="G45" s="45"/>
    </row>
    <row r="46" spans="1:7" x14ac:dyDescent="0.25">
      <c r="A46" s="180" t="s">
        <v>207</v>
      </c>
      <c r="B46" s="180">
        <v>26</v>
      </c>
      <c r="C46" s="180">
        <v>25</v>
      </c>
      <c r="D46" s="77">
        <v>96.153850000000006</v>
      </c>
      <c r="E46" s="47"/>
      <c r="F46" s="45"/>
      <c r="G46" s="45"/>
    </row>
    <row r="47" spans="1:7" x14ac:dyDescent="0.25">
      <c r="A47" s="180" t="s">
        <v>208</v>
      </c>
      <c r="B47" s="180">
        <v>75</v>
      </c>
      <c r="C47" s="180">
        <v>62</v>
      </c>
      <c r="D47" s="77">
        <v>82.666659999999993</v>
      </c>
      <c r="E47" s="47"/>
      <c r="F47" s="45"/>
      <c r="G47" s="45"/>
    </row>
    <row r="48" spans="1:7" x14ac:dyDescent="0.25">
      <c r="A48" s="180" t="s">
        <v>209</v>
      </c>
      <c r="B48" s="180">
        <v>27</v>
      </c>
      <c r="C48" s="180">
        <v>21</v>
      </c>
      <c r="D48" s="77">
        <v>77.777780000000007</v>
      </c>
      <c r="E48" s="47"/>
      <c r="F48" s="45"/>
      <c r="G48" s="45"/>
    </row>
    <row r="49" spans="1:7" x14ac:dyDescent="0.25">
      <c r="A49" s="180" t="s">
        <v>210</v>
      </c>
      <c r="B49" s="180">
        <v>24</v>
      </c>
      <c r="C49" s="180">
        <v>19</v>
      </c>
      <c r="D49" s="77">
        <v>79.166659999999993</v>
      </c>
      <c r="E49" s="47"/>
      <c r="F49" s="45"/>
      <c r="G49" s="45"/>
    </row>
    <row r="50" spans="1:7" x14ac:dyDescent="0.25">
      <c r="A50" s="180" t="s">
        <v>211</v>
      </c>
      <c r="B50" s="180">
        <v>13</v>
      </c>
      <c r="C50" s="180">
        <v>10</v>
      </c>
      <c r="D50" s="77">
        <v>76.923079999999999</v>
      </c>
      <c r="E50" s="47"/>
      <c r="F50" s="45"/>
      <c r="G50" s="45"/>
    </row>
    <row r="51" spans="1:7" x14ac:dyDescent="0.25">
      <c r="A51" s="180" t="s">
        <v>212</v>
      </c>
      <c r="B51" s="180">
        <v>23</v>
      </c>
      <c r="C51" s="180">
        <v>20</v>
      </c>
      <c r="D51" s="77">
        <v>86.956519999999998</v>
      </c>
      <c r="E51" s="47"/>
      <c r="F51" s="45"/>
      <c r="G51" s="45"/>
    </row>
    <row r="52" spans="1:7" x14ac:dyDescent="0.25">
      <c r="A52" s="180" t="s">
        <v>213</v>
      </c>
      <c r="B52" s="180">
        <v>26</v>
      </c>
      <c r="C52" s="180">
        <v>20</v>
      </c>
      <c r="D52" s="77">
        <v>76.923079999999999</v>
      </c>
      <c r="E52" s="46"/>
      <c r="F52" s="50"/>
      <c r="G52" s="50"/>
    </row>
    <row r="53" spans="1:7" x14ac:dyDescent="0.25">
      <c r="A53" s="180" t="s">
        <v>214</v>
      </c>
      <c r="B53" s="180">
        <v>45</v>
      </c>
      <c r="C53" s="180">
        <v>25</v>
      </c>
      <c r="D53" s="77">
        <v>55.55556</v>
      </c>
      <c r="E53" s="47"/>
      <c r="F53" s="45"/>
      <c r="G53" s="45"/>
    </row>
    <row r="54" spans="1:7" x14ac:dyDescent="0.25">
      <c r="A54" s="180" t="s">
        <v>215</v>
      </c>
      <c r="B54" s="180">
        <v>29</v>
      </c>
      <c r="C54" s="180">
        <v>25</v>
      </c>
      <c r="D54" s="77">
        <v>86.206890000000001</v>
      </c>
      <c r="E54" s="47"/>
      <c r="F54" s="45"/>
      <c r="G54" s="45"/>
    </row>
    <row r="55" spans="1:7" x14ac:dyDescent="0.25">
      <c r="A55" s="180" t="s">
        <v>216</v>
      </c>
      <c r="B55" s="180">
        <v>89</v>
      </c>
      <c r="C55" s="180">
        <v>82</v>
      </c>
      <c r="D55" s="77">
        <v>92.134829999999994</v>
      </c>
      <c r="E55" s="47"/>
      <c r="F55" s="45"/>
      <c r="G55" s="45"/>
    </row>
    <row r="56" spans="1:7" x14ac:dyDescent="0.25">
      <c r="A56" s="180" t="s">
        <v>217</v>
      </c>
      <c r="B56" s="180">
        <v>50</v>
      </c>
      <c r="C56" s="180">
        <v>27</v>
      </c>
      <c r="D56" s="77">
        <v>54</v>
      </c>
      <c r="E56" s="47"/>
      <c r="F56" s="45"/>
      <c r="G56" s="45"/>
    </row>
    <row r="57" spans="1:7" x14ac:dyDescent="0.25">
      <c r="A57" s="180" t="s">
        <v>218</v>
      </c>
      <c r="B57" s="180">
        <v>12</v>
      </c>
      <c r="C57" s="180">
        <v>7</v>
      </c>
      <c r="D57" s="77">
        <v>58.333329999999997</v>
      </c>
      <c r="E57" s="47"/>
      <c r="F57" s="45"/>
      <c r="G57" s="45"/>
    </row>
    <row r="58" spans="1:7" x14ac:dyDescent="0.25">
      <c r="A58" s="180" t="s">
        <v>219</v>
      </c>
      <c r="B58" s="180">
        <v>21</v>
      </c>
      <c r="C58" s="180">
        <v>16</v>
      </c>
      <c r="D58" s="77">
        <v>76.190479999999994</v>
      </c>
      <c r="E58" s="47"/>
      <c r="F58" s="45"/>
      <c r="G58" s="45"/>
    </row>
    <row r="59" spans="1:7" x14ac:dyDescent="0.25">
      <c r="A59" s="180" t="s">
        <v>220</v>
      </c>
      <c r="B59" s="180">
        <v>21</v>
      </c>
      <c r="C59" s="180">
        <v>13</v>
      </c>
      <c r="D59" s="77">
        <v>61.904760000000003</v>
      </c>
      <c r="E59" s="47"/>
      <c r="F59" s="45"/>
      <c r="G59" s="45"/>
    </row>
    <row r="60" spans="1:7" x14ac:dyDescent="0.25">
      <c r="A60" s="180" t="s">
        <v>221</v>
      </c>
      <c r="B60" s="180">
        <v>43</v>
      </c>
      <c r="C60" s="180">
        <v>35</v>
      </c>
      <c r="D60" s="77">
        <v>81.395349999999993</v>
      </c>
      <c r="E60" s="47"/>
      <c r="F60" s="45"/>
      <c r="G60" s="45"/>
    </row>
    <row r="61" spans="1:7" x14ac:dyDescent="0.25">
      <c r="A61" s="180" t="s">
        <v>222</v>
      </c>
      <c r="B61" s="180">
        <v>26</v>
      </c>
      <c r="C61" s="180">
        <v>23</v>
      </c>
      <c r="D61" s="77">
        <v>88.461539999999999</v>
      </c>
      <c r="E61" s="47"/>
      <c r="F61" s="45"/>
      <c r="G61" s="45"/>
    </row>
    <row r="62" spans="1:7" x14ac:dyDescent="0.25">
      <c r="A62" s="180" t="s">
        <v>223</v>
      </c>
      <c r="B62" s="180">
        <v>19</v>
      </c>
      <c r="C62" s="180">
        <v>19</v>
      </c>
      <c r="D62" s="77">
        <v>100</v>
      </c>
      <c r="E62" s="47"/>
      <c r="F62" s="45"/>
      <c r="G62" s="45"/>
    </row>
    <row r="63" spans="1:7" x14ac:dyDescent="0.25">
      <c r="A63" s="180" t="s">
        <v>224</v>
      </c>
      <c r="B63" s="180">
        <v>60</v>
      </c>
      <c r="C63" s="180">
        <v>58</v>
      </c>
      <c r="D63" s="77">
        <v>96.666659999999993</v>
      </c>
      <c r="E63" s="47"/>
      <c r="F63" s="45"/>
      <c r="G63" s="45"/>
    </row>
    <row r="64" spans="1:7" x14ac:dyDescent="0.25">
      <c r="A64" s="180" t="s">
        <v>225</v>
      </c>
      <c r="B64" s="180">
        <v>46</v>
      </c>
      <c r="C64" s="180">
        <v>37</v>
      </c>
      <c r="D64" s="77">
        <v>80.434780000000003</v>
      </c>
      <c r="E64" s="47"/>
      <c r="F64" s="45"/>
      <c r="G64" s="45"/>
    </row>
    <row r="65" spans="1:7" x14ac:dyDescent="0.25">
      <c r="A65" s="180" t="s">
        <v>226</v>
      </c>
      <c r="B65" s="180">
        <v>41</v>
      </c>
      <c r="C65" s="180">
        <v>38</v>
      </c>
      <c r="D65" s="77">
        <v>92.682929999999999</v>
      </c>
      <c r="E65" s="47"/>
      <c r="F65" s="45"/>
      <c r="G65" s="45"/>
    </row>
    <row r="66" spans="1:7" x14ac:dyDescent="0.25">
      <c r="A66" s="180" t="s">
        <v>227</v>
      </c>
      <c r="B66" s="180">
        <v>3</v>
      </c>
      <c r="C66" s="180">
        <v>0</v>
      </c>
      <c r="D66" s="77">
        <v>0</v>
      </c>
      <c r="E66" s="47"/>
      <c r="F66" s="45"/>
      <c r="G66" s="45"/>
    </row>
    <row r="67" spans="1:7" x14ac:dyDescent="0.25">
      <c r="A67" s="180" t="s">
        <v>228</v>
      </c>
      <c r="B67" s="180">
        <v>28</v>
      </c>
      <c r="C67" s="180">
        <v>19</v>
      </c>
      <c r="D67" s="77">
        <v>67.857140000000001</v>
      </c>
      <c r="E67" s="47"/>
      <c r="F67" s="45"/>
      <c r="G67" s="45"/>
    </row>
    <row r="68" spans="1:7" x14ac:dyDescent="0.25">
      <c r="A68" s="180" t="s">
        <v>229</v>
      </c>
      <c r="B68" s="180">
        <v>24</v>
      </c>
      <c r="C68" s="180">
        <v>22</v>
      </c>
      <c r="D68" s="77">
        <v>91.666659999999993</v>
      </c>
      <c r="E68" s="47"/>
      <c r="F68" s="45"/>
      <c r="G68" s="45"/>
    </row>
    <row r="69" spans="1:7" x14ac:dyDescent="0.25">
      <c r="A69" s="180" t="s">
        <v>230</v>
      </c>
      <c r="B69" s="180">
        <v>32</v>
      </c>
      <c r="C69" s="180">
        <v>26</v>
      </c>
      <c r="D69" s="77">
        <v>81.25</v>
      </c>
      <c r="E69" s="47"/>
      <c r="F69" s="45"/>
      <c r="G69" s="45"/>
    </row>
    <row r="70" spans="1:7" x14ac:dyDescent="0.25">
      <c r="A70" s="180" t="s">
        <v>231</v>
      </c>
      <c r="B70" s="180">
        <v>83</v>
      </c>
      <c r="C70" s="180">
        <v>71</v>
      </c>
      <c r="D70" s="77">
        <v>85.542169999999999</v>
      </c>
      <c r="E70" s="47"/>
      <c r="F70" s="45"/>
      <c r="G70" s="45"/>
    </row>
    <row r="71" spans="1:7" x14ac:dyDescent="0.25">
      <c r="A71" s="180" t="s">
        <v>232</v>
      </c>
      <c r="B71" s="180">
        <v>19</v>
      </c>
      <c r="C71" s="180">
        <v>16</v>
      </c>
      <c r="D71" s="77">
        <v>84.210530000000006</v>
      </c>
      <c r="E71" s="47"/>
      <c r="F71" s="45"/>
      <c r="G71" s="45"/>
    </row>
    <row r="72" spans="1:7" x14ac:dyDescent="0.25">
      <c r="A72" s="180" t="s">
        <v>233</v>
      </c>
      <c r="B72" s="180">
        <v>22</v>
      </c>
      <c r="C72" s="180">
        <v>19</v>
      </c>
      <c r="D72" s="77">
        <v>86.363640000000004</v>
      </c>
      <c r="E72" s="47"/>
      <c r="F72" s="45"/>
      <c r="G72" s="45"/>
    </row>
    <row r="73" spans="1:7" x14ac:dyDescent="0.25">
      <c r="A73" s="180" t="s">
        <v>234</v>
      </c>
      <c r="B73" s="180">
        <v>47</v>
      </c>
      <c r="C73" s="180">
        <v>39</v>
      </c>
      <c r="D73" s="77">
        <v>82.978719999999996</v>
      </c>
      <c r="E73" s="46"/>
      <c r="F73" s="50"/>
      <c r="G73" s="50"/>
    </row>
    <row r="74" spans="1:7" x14ac:dyDescent="0.25">
      <c r="A74" s="180" t="s">
        <v>235</v>
      </c>
      <c r="B74" s="180">
        <v>59</v>
      </c>
      <c r="C74" s="180">
        <v>48</v>
      </c>
      <c r="D74" s="77">
        <v>81.355930000000001</v>
      </c>
      <c r="E74" s="47"/>
      <c r="F74" s="45"/>
      <c r="G74" s="45"/>
    </row>
    <row r="75" spans="1:7" x14ac:dyDescent="0.25">
      <c r="A75" s="180" t="s">
        <v>236</v>
      </c>
      <c r="B75" s="180">
        <v>44</v>
      </c>
      <c r="C75" s="180">
        <v>40</v>
      </c>
      <c r="D75" s="77">
        <v>90.909090000000006</v>
      </c>
      <c r="E75" s="47"/>
      <c r="F75" s="45"/>
      <c r="G75" s="45"/>
    </row>
    <row r="76" spans="1:7" x14ac:dyDescent="0.25">
      <c r="A76" s="180" t="s">
        <v>237</v>
      </c>
      <c r="B76" s="180">
        <v>47</v>
      </c>
      <c r="C76" s="180">
        <v>38</v>
      </c>
      <c r="D76" s="77">
        <v>80.851070000000007</v>
      </c>
      <c r="E76" s="47"/>
      <c r="F76" s="45"/>
      <c r="G76" s="45"/>
    </row>
    <row r="77" spans="1:7" x14ac:dyDescent="0.25">
      <c r="A77" s="180" t="s">
        <v>238</v>
      </c>
      <c r="B77" s="180">
        <v>65</v>
      </c>
      <c r="C77" s="180">
        <v>60</v>
      </c>
      <c r="D77" s="77">
        <v>92.307689999999994</v>
      </c>
      <c r="E77" s="47"/>
      <c r="F77" s="45"/>
      <c r="G77" s="45"/>
    </row>
    <row r="78" spans="1:7" x14ac:dyDescent="0.25">
      <c r="A78" s="180" t="s">
        <v>239</v>
      </c>
      <c r="B78" s="180">
        <v>70</v>
      </c>
      <c r="C78" s="180">
        <v>60</v>
      </c>
      <c r="D78" s="77">
        <v>85.714290000000005</v>
      </c>
      <c r="E78" s="47"/>
      <c r="F78" s="45"/>
      <c r="G78" s="45"/>
    </row>
    <row r="79" spans="1:7" x14ac:dyDescent="0.25">
      <c r="A79" s="180" t="s">
        <v>240</v>
      </c>
      <c r="B79" s="180">
        <v>75</v>
      </c>
      <c r="C79" s="180">
        <v>71</v>
      </c>
      <c r="D79" s="77">
        <v>94.666659999999993</v>
      </c>
      <c r="E79" s="47"/>
      <c r="F79" s="45"/>
      <c r="G79" s="45"/>
    </row>
    <row r="80" spans="1:7" x14ac:dyDescent="0.25">
      <c r="A80" s="180" t="s">
        <v>241</v>
      </c>
      <c r="B80" s="180">
        <v>60</v>
      </c>
      <c r="C80" s="180">
        <v>55</v>
      </c>
      <c r="D80" s="77">
        <v>91.666659999999993</v>
      </c>
      <c r="E80" s="47"/>
      <c r="F80" s="45"/>
      <c r="G80" s="45"/>
    </row>
    <row r="81" spans="1:7" x14ac:dyDescent="0.25">
      <c r="A81" s="180" t="s">
        <v>242</v>
      </c>
      <c r="B81" s="180">
        <v>35</v>
      </c>
      <c r="C81" s="180">
        <v>31</v>
      </c>
      <c r="D81" s="77">
        <v>88.571430000000007</v>
      </c>
      <c r="E81" s="47"/>
      <c r="F81" s="45"/>
      <c r="G81" s="45"/>
    </row>
    <row r="82" spans="1:7" x14ac:dyDescent="0.25">
      <c r="A82" s="180" t="s">
        <v>243</v>
      </c>
      <c r="B82" s="180">
        <v>67</v>
      </c>
      <c r="C82" s="180">
        <v>54</v>
      </c>
      <c r="D82" s="77">
        <v>80.597020000000001</v>
      </c>
      <c r="E82" s="47"/>
      <c r="F82" s="45"/>
      <c r="G82" s="45"/>
    </row>
    <row r="83" spans="1:7" x14ac:dyDescent="0.25">
      <c r="A83" s="180" t="s">
        <v>244</v>
      </c>
      <c r="B83" s="180">
        <v>26</v>
      </c>
      <c r="C83" s="180">
        <v>21</v>
      </c>
      <c r="D83" s="77">
        <v>80.769229999999993</v>
      </c>
      <c r="E83" s="47"/>
      <c r="F83" s="45"/>
      <c r="G83" s="45"/>
    </row>
    <row r="84" spans="1:7" x14ac:dyDescent="0.25">
      <c r="A84" s="180" t="s">
        <v>245</v>
      </c>
      <c r="B84" s="180">
        <v>1</v>
      </c>
      <c r="C84" s="180">
        <v>0</v>
      </c>
      <c r="D84" s="77">
        <v>0</v>
      </c>
      <c r="E84" s="47"/>
      <c r="F84" s="45"/>
      <c r="G84" s="45"/>
    </row>
    <row r="85" spans="1:7" x14ac:dyDescent="0.25">
      <c r="A85" s="180" t="s">
        <v>246</v>
      </c>
      <c r="B85" s="180">
        <v>103</v>
      </c>
      <c r="C85" s="180">
        <v>90</v>
      </c>
      <c r="D85" s="77">
        <v>87.378640000000004</v>
      </c>
      <c r="E85" s="47"/>
      <c r="F85" s="45"/>
      <c r="G85" s="45"/>
    </row>
    <row r="86" spans="1:7" x14ac:dyDescent="0.25">
      <c r="A86" s="180" t="s">
        <v>247</v>
      </c>
      <c r="B86" s="180">
        <v>15</v>
      </c>
      <c r="C86" s="180">
        <v>11</v>
      </c>
      <c r="D86" s="77">
        <v>73.333340000000007</v>
      </c>
      <c r="E86" s="47"/>
      <c r="F86" s="45"/>
      <c r="G86" s="45"/>
    </row>
    <row r="87" spans="1:7" x14ac:dyDescent="0.25">
      <c r="A87" s="180" t="s">
        <v>248</v>
      </c>
      <c r="B87" s="180">
        <v>23</v>
      </c>
      <c r="C87" s="180">
        <v>15</v>
      </c>
      <c r="D87" s="77">
        <v>65.217389999999995</v>
      </c>
      <c r="E87" s="47"/>
      <c r="F87" s="45"/>
      <c r="G87" s="45"/>
    </row>
    <row r="88" spans="1:7" x14ac:dyDescent="0.25">
      <c r="A88" s="180" t="s">
        <v>249</v>
      </c>
      <c r="B88" s="180">
        <v>34</v>
      </c>
      <c r="C88" s="180">
        <v>25</v>
      </c>
      <c r="D88" s="77">
        <v>73.529409999999999</v>
      </c>
      <c r="E88" s="47"/>
      <c r="F88" s="45"/>
      <c r="G88" s="45"/>
    </row>
    <row r="89" spans="1:7" x14ac:dyDescent="0.25">
      <c r="A89" s="180" t="s">
        <v>250</v>
      </c>
      <c r="B89" s="180">
        <v>8</v>
      </c>
      <c r="C89" s="180">
        <v>4</v>
      </c>
      <c r="D89" s="77">
        <v>50</v>
      </c>
      <c r="E89" s="47"/>
      <c r="F89" s="45"/>
      <c r="G89" s="45"/>
    </row>
    <row r="90" spans="1:7" x14ac:dyDescent="0.25">
      <c r="A90" s="180" t="s">
        <v>251</v>
      </c>
      <c r="B90" s="180">
        <v>51</v>
      </c>
      <c r="C90" s="180">
        <v>49</v>
      </c>
      <c r="D90" s="77">
        <v>96.078429999999997</v>
      </c>
      <c r="E90" s="47"/>
      <c r="F90" s="45"/>
      <c r="G90" s="45"/>
    </row>
    <row r="91" spans="1:7" x14ac:dyDescent="0.25">
      <c r="A91" s="180" t="s">
        <v>252</v>
      </c>
      <c r="B91" s="180">
        <v>44</v>
      </c>
      <c r="C91" s="180">
        <v>40</v>
      </c>
      <c r="D91" s="77">
        <v>90.909090000000006</v>
      </c>
      <c r="E91" s="47"/>
      <c r="F91" s="45"/>
      <c r="G91" s="45"/>
    </row>
    <row r="92" spans="1:7" x14ac:dyDescent="0.25">
      <c r="A92" s="180" t="s">
        <v>253</v>
      </c>
      <c r="B92" s="180">
        <v>44</v>
      </c>
      <c r="C92" s="180">
        <v>32</v>
      </c>
      <c r="D92" s="77">
        <v>72.727270000000004</v>
      </c>
      <c r="E92" s="47"/>
      <c r="F92" s="45"/>
      <c r="G92" s="45"/>
    </row>
    <row r="93" spans="1:7" x14ac:dyDescent="0.25">
      <c r="A93" s="180" t="s">
        <v>254</v>
      </c>
      <c r="B93" s="180">
        <v>43</v>
      </c>
      <c r="C93" s="180">
        <v>40</v>
      </c>
      <c r="D93" s="77">
        <v>93.023250000000004</v>
      </c>
      <c r="E93" s="47"/>
      <c r="F93" s="45"/>
      <c r="G93" s="45"/>
    </row>
    <row r="94" spans="1:7" x14ac:dyDescent="0.25">
      <c r="A94" s="180" t="s">
        <v>255</v>
      </c>
      <c r="B94" s="180">
        <v>66</v>
      </c>
      <c r="C94" s="180">
        <v>44</v>
      </c>
      <c r="D94" s="77">
        <v>66.666659999999993</v>
      </c>
      <c r="E94" s="47"/>
      <c r="F94" s="45"/>
      <c r="G94" s="45"/>
    </row>
    <row r="95" spans="1:7" x14ac:dyDescent="0.25">
      <c r="A95" s="180" t="s">
        <v>256</v>
      </c>
      <c r="B95" s="180">
        <v>51</v>
      </c>
      <c r="C95" s="180">
        <v>51</v>
      </c>
      <c r="D95" s="77">
        <v>100</v>
      </c>
      <c r="E95" s="47"/>
      <c r="F95" s="45"/>
      <c r="G95" s="45"/>
    </row>
    <row r="96" spans="1:7" x14ac:dyDescent="0.25">
      <c r="A96" s="180" t="s">
        <v>257</v>
      </c>
      <c r="B96" s="180">
        <v>100</v>
      </c>
      <c r="C96" s="180">
        <v>74</v>
      </c>
      <c r="D96" s="77">
        <v>74</v>
      </c>
      <c r="E96" s="47"/>
      <c r="F96" s="45"/>
      <c r="G96" s="45"/>
    </row>
    <row r="97" spans="1:7" x14ac:dyDescent="0.25">
      <c r="A97" s="180" t="s">
        <v>258</v>
      </c>
      <c r="B97" s="180">
        <v>75</v>
      </c>
      <c r="C97" s="180">
        <v>64</v>
      </c>
      <c r="D97" s="77">
        <v>85.333340000000007</v>
      </c>
      <c r="E97" s="47"/>
      <c r="F97" s="45"/>
      <c r="G97" s="45"/>
    </row>
    <row r="98" spans="1:7" x14ac:dyDescent="0.25">
      <c r="A98" s="180" t="s">
        <v>259</v>
      </c>
      <c r="B98" s="180">
        <v>106</v>
      </c>
      <c r="C98" s="180">
        <v>86</v>
      </c>
      <c r="D98" s="77">
        <v>81.132069999999999</v>
      </c>
      <c r="E98" s="47"/>
      <c r="F98" s="45"/>
      <c r="G98" s="45"/>
    </row>
    <row r="99" spans="1:7" x14ac:dyDescent="0.25">
      <c r="A99" s="180" t="s">
        <v>260</v>
      </c>
      <c r="B99" s="180">
        <v>59</v>
      </c>
      <c r="C99" s="180">
        <v>56</v>
      </c>
      <c r="D99" s="77">
        <v>94.91525</v>
      </c>
      <c r="E99" s="47"/>
      <c r="F99" s="45"/>
      <c r="G99" s="45"/>
    </row>
    <row r="100" spans="1:7" x14ac:dyDescent="0.25">
      <c r="A100" s="180" t="s">
        <v>261</v>
      </c>
      <c r="B100" s="180">
        <v>86</v>
      </c>
      <c r="C100" s="180">
        <v>63</v>
      </c>
      <c r="D100" s="77">
        <v>73.255809999999997</v>
      </c>
      <c r="E100" s="47"/>
      <c r="F100" s="45"/>
      <c r="G100" s="45"/>
    </row>
    <row r="101" spans="1:7" x14ac:dyDescent="0.25">
      <c r="A101" s="180" t="s">
        <v>262</v>
      </c>
      <c r="B101" s="180">
        <v>38</v>
      </c>
      <c r="C101" s="180">
        <v>25</v>
      </c>
      <c r="D101" s="77">
        <v>65.789469999999994</v>
      </c>
      <c r="E101" s="47"/>
      <c r="F101" s="45"/>
      <c r="G101" s="45"/>
    </row>
    <row r="102" spans="1:7" x14ac:dyDescent="0.25">
      <c r="A102" s="180" t="s">
        <v>263</v>
      </c>
      <c r="B102" s="180">
        <v>18</v>
      </c>
      <c r="C102" s="180">
        <v>15</v>
      </c>
      <c r="D102" s="77">
        <v>83.333340000000007</v>
      </c>
      <c r="E102" s="47"/>
      <c r="F102" s="45"/>
      <c r="G102" s="45"/>
    </row>
    <row r="103" spans="1:7" x14ac:dyDescent="0.25">
      <c r="A103" s="180" t="s">
        <v>264</v>
      </c>
      <c r="B103" s="180">
        <v>44</v>
      </c>
      <c r="C103" s="180">
        <v>9</v>
      </c>
      <c r="D103" s="77">
        <v>20.454550000000001</v>
      </c>
      <c r="E103" s="47"/>
      <c r="F103" s="45"/>
      <c r="G103" s="45"/>
    </row>
    <row r="104" spans="1:7" x14ac:dyDescent="0.25">
      <c r="A104" s="180" t="s">
        <v>265</v>
      </c>
      <c r="B104" s="180">
        <v>19</v>
      </c>
      <c r="C104" s="180">
        <v>19</v>
      </c>
      <c r="D104" s="77">
        <v>100</v>
      </c>
      <c r="E104" s="47"/>
      <c r="F104" s="45"/>
      <c r="G104" s="45"/>
    </row>
    <row r="105" spans="1:7" x14ac:dyDescent="0.25">
      <c r="A105" s="180" t="s">
        <v>266</v>
      </c>
      <c r="B105" s="180">
        <v>85</v>
      </c>
      <c r="C105" s="180">
        <v>77</v>
      </c>
      <c r="D105" s="77">
        <v>90.588229999999996</v>
      </c>
      <c r="E105" s="47"/>
      <c r="F105" s="45"/>
      <c r="G105" s="45"/>
    </row>
    <row r="106" spans="1:7" x14ac:dyDescent="0.25">
      <c r="A106" s="180" t="s">
        <v>267</v>
      </c>
      <c r="B106" s="180">
        <v>25</v>
      </c>
      <c r="C106" s="180">
        <v>18</v>
      </c>
      <c r="D106" s="77">
        <v>72</v>
      </c>
      <c r="E106" s="47"/>
      <c r="F106" s="45"/>
      <c r="G106" s="45"/>
    </row>
    <row r="107" spans="1:7" x14ac:dyDescent="0.25">
      <c r="A107" s="180" t="s">
        <v>268</v>
      </c>
      <c r="B107" s="180">
        <v>62</v>
      </c>
      <c r="C107" s="180">
        <v>61</v>
      </c>
      <c r="D107" s="77">
        <v>98.387100000000004</v>
      </c>
      <c r="E107" s="47"/>
      <c r="F107" s="45"/>
      <c r="G107" s="45"/>
    </row>
    <row r="108" spans="1:7" x14ac:dyDescent="0.25">
      <c r="A108" s="180" t="s">
        <v>269</v>
      </c>
      <c r="B108" s="180">
        <v>25</v>
      </c>
      <c r="C108" s="180">
        <v>24</v>
      </c>
      <c r="D108" s="77">
        <v>96</v>
      </c>
      <c r="E108" s="47"/>
      <c r="F108" s="45"/>
      <c r="G108" s="45"/>
    </row>
    <row r="109" spans="1:7" x14ac:dyDescent="0.25">
      <c r="A109" s="180" t="s">
        <v>270</v>
      </c>
      <c r="B109" s="180">
        <v>23</v>
      </c>
      <c r="C109" s="180">
        <v>20</v>
      </c>
      <c r="D109" s="77">
        <v>86.956519999999998</v>
      </c>
      <c r="E109" s="47"/>
      <c r="F109" s="45"/>
      <c r="G109" s="45"/>
    </row>
    <row r="110" spans="1:7" x14ac:dyDescent="0.25">
      <c r="A110" s="180" t="s">
        <v>271</v>
      </c>
      <c r="B110" s="180">
        <v>48</v>
      </c>
      <c r="C110" s="180">
        <v>41</v>
      </c>
      <c r="D110" s="77">
        <v>85.416659999999993</v>
      </c>
      <c r="E110" s="47"/>
      <c r="F110" s="45"/>
      <c r="G110" s="45"/>
    </row>
    <row r="111" spans="1:7" x14ac:dyDescent="0.25">
      <c r="A111" s="180" t="s">
        <v>272</v>
      </c>
      <c r="B111" s="180">
        <v>35</v>
      </c>
      <c r="C111" s="180">
        <v>6</v>
      </c>
      <c r="D111" s="77">
        <v>17.142859999999999</v>
      </c>
      <c r="E111" s="47"/>
      <c r="F111" s="45"/>
      <c r="G111" s="45"/>
    </row>
    <row r="112" spans="1:7" x14ac:dyDescent="0.25">
      <c r="A112" s="180" t="s">
        <v>273</v>
      </c>
      <c r="B112" s="180">
        <v>82</v>
      </c>
      <c r="C112" s="180">
        <v>69</v>
      </c>
      <c r="D112" s="77">
        <v>84.146339999999995</v>
      </c>
      <c r="E112" s="47"/>
      <c r="F112" s="45"/>
      <c r="G112" s="45"/>
    </row>
    <row r="113" spans="1:7" x14ac:dyDescent="0.25">
      <c r="A113" s="180" t="s">
        <v>274</v>
      </c>
      <c r="B113" s="180">
        <v>29</v>
      </c>
      <c r="C113" s="180">
        <v>21</v>
      </c>
      <c r="D113" s="77">
        <v>72.413799999999995</v>
      </c>
      <c r="E113" s="47"/>
      <c r="F113" s="45"/>
      <c r="G113" s="45"/>
    </row>
    <row r="114" spans="1:7" x14ac:dyDescent="0.25">
      <c r="A114" s="180" t="s">
        <v>275</v>
      </c>
      <c r="B114" s="180">
        <v>7</v>
      </c>
      <c r="C114" s="180">
        <v>7</v>
      </c>
      <c r="D114" s="77">
        <v>100</v>
      </c>
      <c r="E114" s="47"/>
      <c r="F114" s="45"/>
      <c r="G114" s="45"/>
    </row>
    <row r="115" spans="1:7" x14ac:dyDescent="0.25">
      <c r="A115" s="180" t="s">
        <v>276</v>
      </c>
      <c r="B115" s="180">
        <v>27</v>
      </c>
      <c r="C115" s="180">
        <v>27</v>
      </c>
      <c r="D115" s="77">
        <v>100</v>
      </c>
      <c r="E115" s="47"/>
      <c r="F115" s="45"/>
      <c r="G115" s="45"/>
    </row>
    <row r="116" spans="1:7" x14ac:dyDescent="0.25">
      <c r="A116" s="180" t="s">
        <v>277</v>
      </c>
      <c r="B116" s="180">
        <v>47</v>
      </c>
      <c r="C116" s="180">
        <v>44</v>
      </c>
      <c r="D116" s="77">
        <v>93.617019999999997</v>
      </c>
      <c r="E116" s="47"/>
      <c r="F116" s="45"/>
      <c r="G116" s="45"/>
    </row>
    <row r="117" spans="1:7" x14ac:dyDescent="0.25">
      <c r="A117" s="180" t="s">
        <v>278</v>
      </c>
      <c r="B117" s="180">
        <v>14</v>
      </c>
      <c r="C117" s="180">
        <v>14</v>
      </c>
      <c r="D117" s="77">
        <v>100</v>
      </c>
      <c r="E117" s="47"/>
      <c r="F117" s="45"/>
      <c r="G117" s="45"/>
    </row>
    <row r="118" spans="1:7" x14ac:dyDescent="0.25">
      <c r="A118" s="180" t="s">
        <v>279</v>
      </c>
      <c r="B118" s="180">
        <v>19</v>
      </c>
      <c r="C118" s="180">
        <v>15</v>
      </c>
      <c r="D118" s="77">
        <v>78.947360000000003</v>
      </c>
      <c r="E118" s="47"/>
      <c r="F118" s="45"/>
      <c r="G118" s="45"/>
    </row>
    <row r="119" spans="1:7" x14ac:dyDescent="0.25">
      <c r="A119" s="180" t="s">
        <v>280</v>
      </c>
      <c r="B119" s="180">
        <v>87</v>
      </c>
      <c r="C119" s="180">
        <v>79</v>
      </c>
      <c r="D119" s="77">
        <v>90.804599999999994</v>
      </c>
      <c r="E119" s="47"/>
      <c r="F119" s="45"/>
      <c r="G119" s="45"/>
    </row>
    <row r="120" spans="1:7" x14ac:dyDescent="0.25">
      <c r="A120" s="180" t="s">
        <v>281</v>
      </c>
      <c r="B120" s="180">
        <v>60</v>
      </c>
      <c r="C120" s="180">
        <v>44</v>
      </c>
      <c r="D120" s="77">
        <v>73.333340000000007</v>
      </c>
      <c r="E120" s="47"/>
      <c r="F120" s="45"/>
      <c r="G120" s="45"/>
    </row>
    <row r="121" spans="1:7" x14ac:dyDescent="0.25">
      <c r="A121" s="180" t="s">
        <v>282</v>
      </c>
      <c r="B121" s="180">
        <v>38</v>
      </c>
      <c r="C121" s="180">
        <v>31</v>
      </c>
      <c r="D121" s="77">
        <v>81.578950000000006</v>
      </c>
      <c r="E121" s="47"/>
      <c r="F121" s="45"/>
      <c r="G121" s="45"/>
    </row>
    <row r="122" spans="1:7" x14ac:dyDescent="0.25">
      <c r="A122" s="180" t="s">
        <v>283</v>
      </c>
      <c r="B122" s="180">
        <v>30</v>
      </c>
      <c r="C122" s="180">
        <v>24</v>
      </c>
      <c r="D122" s="77">
        <v>80</v>
      </c>
      <c r="E122" s="47"/>
      <c r="F122" s="45"/>
      <c r="G122" s="45"/>
    </row>
    <row r="123" spans="1:7" x14ac:dyDescent="0.25">
      <c r="A123" s="180" t="s">
        <v>284</v>
      </c>
      <c r="B123" s="180">
        <v>35</v>
      </c>
      <c r="C123" s="180">
        <v>31</v>
      </c>
      <c r="D123" s="77">
        <v>88.571430000000007</v>
      </c>
      <c r="E123" s="47"/>
      <c r="F123" s="45"/>
      <c r="G123" s="45"/>
    </row>
    <row r="124" spans="1:7" x14ac:dyDescent="0.25">
      <c r="A124" s="180" t="s">
        <v>285</v>
      </c>
      <c r="B124" s="180">
        <v>38</v>
      </c>
      <c r="C124" s="180">
        <v>36</v>
      </c>
      <c r="D124" s="77">
        <v>94.736840000000001</v>
      </c>
      <c r="E124" s="47"/>
      <c r="F124" s="45"/>
      <c r="G124" s="45"/>
    </row>
    <row r="125" spans="1:7" x14ac:dyDescent="0.25">
      <c r="A125" s="180" t="s">
        <v>286</v>
      </c>
      <c r="B125" s="180">
        <v>64</v>
      </c>
      <c r="C125" s="180">
        <v>58</v>
      </c>
      <c r="D125" s="77">
        <v>90.625</v>
      </c>
      <c r="E125" s="47"/>
      <c r="F125" s="45"/>
      <c r="G125" s="45"/>
    </row>
    <row r="126" spans="1:7" x14ac:dyDescent="0.25">
      <c r="A126" s="180" t="s">
        <v>287</v>
      </c>
      <c r="B126" s="180">
        <v>51</v>
      </c>
      <c r="C126" s="180">
        <v>40</v>
      </c>
      <c r="D126" s="77">
        <v>78.431370000000001</v>
      </c>
      <c r="E126" s="47"/>
      <c r="F126" s="45"/>
      <c r="G126" s="45"/>
    </row>
    <row r="127" spans="1:7" x14ac:dyDescent="0.25">
      <c r="A127" s="180" t="s">
        <v>288</v>
      </c>
      <c r="B127" s="180">
        <v>26</v>
      </c>
      <c r="C127" s="180">
        <v>23</v>
      </c>
      <c r="D127" s="77">
        <v>88.461539999999999</v>
      </c>
      <c r="E127" s="47"/>
      <c r="F127" s="45"/>
      <c r="G127" s="45"/>
    </row>
    <row r="128" spans="1:7" x14ac:dyDescent="0.25">
      <c r="A128" s="180" t="s">
        <v>289</v>
      </c>
      <c r="B128" s="180">
        <v>37</v>
      </c>
      <c r="C128" s="180">
        <v>20</v>
      </c>
      <c r="D128" s="77">
        <v>54.054049999999997</v>
      </c>
      <c r="E128" s="47"/>
      <c r="F128" s="45"/>
      <c r="G128" s="45"/>
    </row>
    <row r="129" spans="1:7" x14ac:dyDescent="0.25">
      <c r="A129" s="180" t="s">
        <v>290</v>
      </c>
      <c r="B129" s="180">
        <v>35</v>
      </c>
      <c r="C129" s="180">
        <v>31</v>
      </c>
      <c r="D129" s="77">
        <v>88.571430000000007</v>
      </c>
      <c r="E129" s="47"/>
      <c r="F129" s="45"/>
      <c r="G129" s="45"/>
    </row>
    <row r="130" spans="1:7" x14ac:dyDescent="0.25">
      <c r="A130" s="180" t="s">
        <v>291</v>
      </c>
      <c r="B130" s="180">
        <v>27</v>
      </c>
      <c r="C130" s="180">
        <v>22</v>
      </c>
      <c r="D130" s="77">
        <v>81.481480000000005</v>
      </c>
      <c r="E130" s="47"/>
      <c r="F130" s="45"/>
      <c r="G130" s="45"/>
    </row>
    <row r="131" spans="1:7" x14ac:dyDescent="0.25">
      <c r="A131" s="180" t="s">
        <v>292</v>
      </c>
      <c r="B131" s="180">
        <v>36</v>
      </c>
      <c r="C131" s="180">
        <v>35</v>
      </c>
      <c r="D131" s="77">
        <v>97.222219999999993</v>
      </c>
      <c r="E131" s="47"/>
      <c r="F131" s="45"/>
      <c r="G131" s="45"/>
    </row>
    <row r="132" spans="1:7" x14ac:dyDescent="0.25">
      <c r="A132" s="180" t="s">
        <v>293</v>
      </c>
      <c r="B132" s="180">
        <v>79</v>
      </c>
      <c r="C132" s="180">
        <v>46</v>
      </c>
      <c r="D132" s="77">
        <v>58.227849999999997</v>
      </c>
      <c r="E132" s="47"/>
      <c r="F132" s="45"/>
      <c r="G132" s="45"/>
    </row>
    <row r="133" spans="1:7" x14ac:dyDescent="0.25">
      <c r="A133" s="180" t="s">
        <v>294</v>
      </c>
      <c r="B133" s="180">
        <v>79</v>
      </c>
      <c r="C133" s="180">
        <v>68</v>
      </c>
      <c r="D133" s="77">
        <v>86.075950000000006</v>
      </c>
      <c r="E133" s="47"/>
      <c r="F133" s="45"/>
      <c r="G133" s="45"/>
    </row>
    <row r="134" spans="1:7" x14ac:dyDescent="0.25">
      <c r="A134" s="180" t="s">
        <v>295</v>
      </c>
      <c r="B134" s="180">
        <v>12</v>
      </c>
      <c r="C134" s="180">
        <v>2</v>
      </c>
      <c r="D134" s="77">
        <v>16.66667</v>
      </c>
      <c r="E134" s="47"/>
      <c r="F134" s="45"/>
      <c r="G134" s="45"/>
    </row>
    <row r="135" spans="1:7" x14ac:dyDescent="0.25">
      <c r="A135" s="180" t="s">
        <v>296</v>
      </c>
      <c r="B135" s="180">
        <v>53</v>
      </c>
      <c r="C135" s="180">
        <v>45</v>
      </c>
      <c r="D135" s="77">
        <v>84.905659999999997</v>
      </c>
      <c r="E135" s="47"/>
      <c r="F135" s="45"/>
      <c r="G135" s="45"/>
    </row>
    <row r="136" spans="1:7" x14ac:dyDescent="0.25">
      <c r="A136" s="180" t="s">
        <v>297</v>
      </c>
      <c r="B136" s="180">
        <v>19</v>
      </c>
      <c r="C136" s="180">
        <v>18</v>
      </c>
      <c r="D136" s="77">
        <v>94.736840000000001</v>
      </c>
      <c r="E136" s="47"/>
      <c r="F136" s="45"/>
      <c r="G136" s="45"/>
    </row>
    <row r="137" spans="1:7" x14ac:dyDescent="0.25">
      <c r="A137" s="180" t="s">
        <v>298</v>
      </c>
      <c r="B137" s="180">
        <v>44</v>
      </c>
      <c r="C137" s="180">
        <v>32</v>
      </c>
      <c r="D137" s="77">
        <v>72.727270000000004</v>
      </c>
      <c r="E137" s="47"/>
      <c r="F137" s="45"/>
      <c r="G137" s="45"/>
    </row>
    <row r="138" spans="1:7" x14ac:dyDescent="0.25">
      <c r="A138" s="180" t="s">
        <v>299</v>
      </c>
      <c r="B138" s="180">
        <v>6</v>
      </c>
      <c r="C138" s="180">
        <v>5</v>
      </c>
      <c r="D138" s="77">
        <v>83.333340000000007</v>
      </c>
      <c r="E138" s="47"/>
      <c r="F138" s="45"/>
      <c r="G138" s="45"/>
    </row>
    <row r="139" spans="1:7" x14ac:dyDescent="0.25">
      <c r="A139" s="180" t="s">
        <v>300</v>
      </c>
      <c r="B139" s="180">
        <v>71</v>
      </c>
      <c r="C139" s="180">
        <v>52</v>
      </c>
      <c r="D139" s="77">
        <v>73.239429999999999</v>
      </c>
      <c r="E139" s="47"/>
      <c r="F139" s="45"/>
      <c r="G139" s="45"/>
    </row>
    <row r="140" spans="1:7" x14ac:dyDescent="0.25">
      <c r="A140" s="180" t="s">
        <v>301</v>
      </c>
      <c r="B140" s="180">
        <v>27</v>
      </c>
      <c r="C140" s="180">
        <v>25</v>
      </c>
      <c r="D140" s="77">
        <v>92.592590000000001</v>
      </c>
      <c r="E140" s="47"/>
      <c r="F140" s="45"/>
      <c r="G140" s="45"/>
    </row>
    <row r="141" spans="1:7" x14ac:dyDescent="0.25">
      <c r="A141" s="180" t="s">
        <v>302</v>
      </c>
      <c r="B141" s="180">
        <v>107</v>
      </c>
      <c r="C141" s="180">
        <v>79</v>
      </c>
      <c r="D141" s="77">
        <v>73.831779999999995</v>
      </c>
      <c r="E141" s="47"/>
      <c r="F141" s="45"/>
      <c r="G141" s="45"/>
    </row>
    <row r="142" spans="1:7" x14ac:dyDescent="0.25">
      <c r="A142" s="180" t="s">
        <v>303</v>
      </c>
      <c r="B142" s="180">
        <v>35</v>
      </c>
      <c r="C142" s="180">
        <v>29</v>
      </c>
      <c r="D142" s="77">
        <v>82.857140000000001</v>
      </c>
      <c r="E142" s="46"/>
      <c r="F142" s="50"/>
      <c r="G142" s="50"/>
    </row>
    <row r="143" spans="1:7" x14ac:dyDescent="0.25">
      <c r="A143" s="180" t="s">
        <v>304</v>
      </c>
      <c r="B143" s="180">
        <v>43</v>
      </c>
      <c r="C143" s="180">
        <v>37</v>
      </c>
      <c r="D143" s="77">
        <v>86.046509999999998</v>
      </c>
      <c r="E143" s="47"/>
      <c r="F143" s="45"/>
      <c r="G143" s="45"/>
    </row>
    <row r="144" spans="1:7" x14ac:dyDescent="0.25">
      <c r="A144" s="180" t="s">
        <v>305</v>
      </c>
      <c r="B144" s="180">
        <v>28</v>
      </c>
      <c r="C144" s="180">
        <v>8</v>
      </c>
      <c r="D144" s="77">
        <v>28.571429999999999</v>
      </c>
      <c r="E144" s="47"/>
      <c r="F144" s="45"/>
      <c r="G144" s="45"/>
    </row>
    <row r="145" spans="1:7" x14ac:dyDescent="0.25">
      <c r="A145" s="180" t="s">
        <v>306</v>
      </c>
      <c r="B145" s="180">
        <v>35</v>
      </c>
      <c r="C145" s="180">
        <v>3</v>
      </c>
      <c r="D145" s="77">
        <v>8.5714279999999992</v>
      </c>
      <c r="E145" s="47"/>
      <c r="F145" s="45"/>
      <c r="G145" s="45"/>
    </row>
    <row r="146" spans="1:7" x14ac:dyDescent="0.25">
      <c r="A146" s="180" t="s">
        <v>307</v>
      </c>
      <c r="B146" s="180">
        <v>73</v>
      </c>
      <c r="C146" s="180">
        <v>65</v>
      </c>
      <c r="D146" s="77">
        <v>89.0411</v>
      </c>
      <c r="E146" s="47"/>
      <c r="F146" s="45"/>
      <c r="G146" s="45"/>
    </row>
    <row r="147" spans="1:7" x14ac:dyDescent="0.25">
      <c r="A147" s="180" t="s">
        <v>308</v>
      </c>
      <c r="B147" s="180">
        <v>69</v>
      </c>
      <c r="C147" s="180">
        <v>59</v>
      </c>
      <c r="D147" s="77">
        <v>85.507249999999999</v>
      </c>
      <c r="E147" s="47"/>
      <c r="F147" s="45"/>
      <c r="G147" s="45"/>
    </row>
    <row r="148" spans="1:7" x14ac:dyDescent="0.25">
      <c r="A148" s="180" t="s">
        <v>309</v>
      </c>
      <c r="B148" s="180">
        <v>118</v>
      </c>
      <c r="C148" s="180">
        <v>110</v>
      </c>
      <c r="D148" s="77">
        <v>93.220339999999993</v>
      </c>
      <c r="E148" s="47"/>
      <c r="F148" s="45"/>
      <c r="G148" s="45"/>
    </row>
    <row r="149" spans="1:7" x14ac:dyDescent="0.25">
      <c r="A149" s="180" t="s">
        <v>310</v>
      </c>
      <c r="B149" s="180">
        <v>65</v>
      </c>
      <c r="C149" s="180">
        <v>39</v>
      </c>
      <c r="D149" s="77">
        <v>60</v>
      </c>
      <c r="E149" s="47"/>
      <c r="F149" s="45"/>
      <c r="G149" s="45"/>
    </row>
    <row r="150" spans="1:7" x14ac:dyDescent="0.25">
      <c r="A150" s="180" t="s">
        <v>311</v>
      </c>
      <c r="B150" s="180">
        <v>56</v>
      </c>
      <c r="C150" s="180">
        <v>25</v>
      </c>
      <c r="D150" s="77">
        <v>44.642859999999999</v>
      </c>
      <c r="E150" s="47"/>
      <c r="F150" s="45"/>
      <c r="G150" s="45"/>
    </row>
    <row r="151" spans="1:7" x14ac:dyDescent="0.25">
      <c r="A151" s="180" t="s">
        <v>312</v>
      </c>
      <c r="B151" s="180">
        <v>29</v>
      </c>
      <c r="C151" s="180">
        <v>21</v>
      </c>
      <c r="D151" s="77">
        <v>72.413799999999995</v>
      </c>
      <c r="E151" s="47"/>
      <c r="F151" s="45"/>
      <c r="G151" s="45"/>
    </row>
    <row r="152" spans="1:7" x14ac:dyDescent="0.25">
      <c r="A152" s="180" t="s">
        <v>313</v>
      </c>
      <c r="B152" s="180">
        <v>49</v>
      </c>
      <c r="C152" s="180">
        <v>48</v>
      </c>
      <c r="D152" s="77">
        <v>97.959180000000003</v>
      </c>
      <c r="E152" s="47"/>
      <c r="F152" s="45"/>
      <c r="G152" s="45"/>
    </row>
    <row r="153" spans="1:7" x14ac:dyDescent="0.25">
      <c r="A153" s="180" t="s">
        <v>314</v>
      </c>
      <c r="B153" s="180">
        <v>67</v>
      </c>
      <c r="C153" s="180">
        <v>62</v>
      </c>
      <c r="D153" s="77">
        <v>92.537319999999994</v>
      </c>
      <c r="E153" s="47"/>
      <c r="F153" s="45"/>
      <c r="G153" s="45"/>
    </row>
    <row r="154" spans="1:7" x14ac:dyDescent="0.25">
      <c r="A154" s="180" t="s">
        <v>315</v>
      </c>
      <c r="B154" s="180">
        <v>69</v>
      </c>
      <c r="C154" s="180">
        <v>63</v>
      </c>
      <c r="D154" s="77">
        <v>91.304339999999996</v>
      </c>
      <c r="E154" s="47"/>
      <c r="F154" s="45"/>
      <c r="G154" s="45"/>
    </row>
    <row r="155" spans="1:7" x14ac:dyDescent="0.25">
      <c r="A155" s="180" t="s">
        <v>316</v>
      </c>
      <c r="B155" s="180">
        <v>80</v>
      </c>
      <c r="C155" s="180">
        <v>71</v>
      </c>
      <c r="D155" s="77">
        <v>88.75</v>
      </c>
      <c r="E155" s="47"/>
      <c r="F155" s="45"/>
      <c r="G155" s="45"/>
    </row>
    <row r="156" spans="1:7" x14ac:dyDescent="0.25">
      <c r="A156" s="180" t="s">
        <v>317</v>
      </c>
      <c r="B156" s="180">
        <v>36</v>
      </c>
      <c r="C156" s="180">
        <v>32</v>
      </c>
      <c r="D156" s="77">
        <v>88.888890000000004</v>
      </c>
      <c r="E156" s="47"/>
      <c r="F156" s="45"/>
      <c r="G156" s="45"/>
    </row>
    <row r="157" spans="1:7" x14ac:dyDescent="0.25">
      <c r="A157" s="180" t="s">
        <v>318</v>
      </c>
      <c r="B157" s="180">
        <v>92</v>
      </c>
      <c r="C157" s="180">
        <v>41</v>
      </c>
      <c r="D157" s="77">
        <v>44.565219999999997</v>
      </c>
      <c r="E157" s="47"/>
      <c r="F157" s="45"/>
      <c r="G157" s="45"/>
    </row>
    <row r="158" spans="1:7" x14ac:dyDescent="0.25">
      <c r="A158" s="180" t="s">
        <v>319</v>
      </c>
      <c r="B158" s="180">
        <v>62</v>
      </c>
      <c r="C158" s="180">
        <v>56</v>
      </c>
      <c r="D158" s="77">
        <v>90.322580000000002</v>
      </c>
      <c r="E158" s="47"/>
      <c r="F158" s="45"/>
      <c r="G158" s="45"/>
    </row>
    <row r="159" spans="1:7" x14ac:dyDescent="0.25">
      <c r="A159" s="180" t="s">
        <v>320</v>
      </c>
      <c r="B159" s="180">
        <v>23</v>
      </c>
      <c r="C159" s="180">
        <v>22</v>
      </c>
      <c r="D159" s="77">
        <v>95.652180000000001</v>
      </c>
      <c r="E159" s="47"/>
      <c r="F159" s="45"/>
      <c r="G159" s="45"/>
    </row>
    <row r="160" spans="1:7" x14ac:dyDescent="0.25">
      <c r="A160" s="180" t="s">
        <v>321</v>
      </c>
      <c r="B160" s="180">
        <v>32</v>
      </c>
      <c r="C160" s="180">
        <v>26</v>
      </c>
      <c r="D160" s="77">
        <v>81.25</v>
      </c>
      <c r="E160" s="47"/>
      <c r="F160" s="45"/>
      <c r="G160" s="45"/>
    </row>
    <row r="161" spans="1:7" x14ac:dyDescent="0.25">
      <c r="A161" s="180" t="s">
        <v>322</v>
      </c>
      <c r="B161" s="180">
        <v>79</v>
      </c>
      <c r="C161" s="180">
        <v>70</v>
      </c>
      <c r="D161" s="77">
        <v>88.607600000000005</v>
      </c>
      <c r="E161" s="47"/>
      <c r="F161" s="45"/>
      <c r="G161" s="45"/>
    </row>
    <row r="162" spans="1:7" x14ac:dyDescent="0.25">
      <c r="A162" s="180" t="s">
        <v>323</v>
      </c>
      <c r="B162" s="180">
        <v>90</v>
      </c>
      <c r="C162" s="180">
        <v>80</v>
      </c>
      <c r="D162" s="77">
        <v>88.888890000000004</v>
      </c>
      <c r="E162" s="47"/>
      <c r="F162" s="45"/>
      <c r="G162" s="45"/>
    </row>
    <row r="163" spans="1:7" x14ac:dyDescent="0.25">
      <c r="A163" s="180" t="s">
        <v>324</v>
      </c>
      <c r="B163" s="180">
        <v>88</v>
      </c>
      <c r="C163" s="180">
        <v>28</v>
      </c>
      <c r="D163" s="77">
        <v>31.818180000000002</v>
      </c>
      <c r="E163" s="47"/>
      <c r="F163" s="45"/>
      <c r="G163" s="45"/>
    </row>
    <row r="164" spans="1:7" x14ac:dyDescent="0.25">
      <c r="A164" s="180" t="s">
        <v>325</v>
      </c>
      <c r="B164" s="180">
        <v>118</v>
      </c>
      <c r="C164" s="180">
        <v>66</v>
      </c>
      <c r="D164" s="77">
        <v>55.932209999999998</v>
      </c>
      <c r="E164" s="47"/>
      <c r="F164" s="45"/>
      <c r="G164" s="45"/>
    </row>
    <row r="165" spans="1:7" x14ac:dyDescent="0.25">
      <c r="A165" s="180" t="s">
        <v>326</v>
      </c>
      <c r="B165" s="180">
        <v>62</v>
      </c>
      <c r="C165" s="180">
        <v>26</v>
      </c>
      <c r="D165" s="77">
        <v>41.935479999999998</v>
      </c>
      <c r="E165" s="47"/>
      <c r="F165" s="45"/>
      <c r="G165" s="45"/>
    </row>
    <row r="166" spans="1:7" x14ac:dyDescent="0.25">
      <c r="A166" s="180" t="s">
        <v>327</v>
      </c>
      <c r="B166" s="180">
        <v>61</v>
      </c>
      <c r="C166" s="180">
        <v>51</v>
      </c>
      <c r="D166" s="77">
        <v>83.606560000000002</v>
      </c>
      <c r="E166" s="47"/>
      <c r="F166" s="45"/>
      <c r="G166" s="45"/>
    </row>
    <row r="167" spans="1:7" x14ac:dyDescent="0.25">
      <c r="A167" s="180" t="s">
        <v>328</v>
      </c>
      <c r="B167" s="180">
        <v>43</v>
      </c>
      <c r="C167" s="180">
        <v>35</v>
      </c>
      <c r="D167" s="77">
        <v>81.395349999999993</v>
      </c>
      <c r="E167" s="47"/>
      <c r="F167" s="45"/>
      <c r="G167" s="45"/>
    </row>
    <row r="168" spans="1:7" x14ac:dyDescent="0.25">
      <c r="A168" s="180" t="s">
        <v>329</v>
      </c>
      <c r="B168" s="180">
        <v>41</v>
      </c>
      <c r="C168" s="180">
        <v>38</v>
      </c>
      <c r="D168" s="77">
        <v>92.682929999999999</v>
      </c>
      <c r="E168" s="47"/>
      <c r="F168" s="45"/>
      <c r="G168" s="45"/>
    </row>
    <row r="169" spans="1:7" x14ac:dyDescent="0.25">
      <c r="A169" s="180" t="s">
        <v>330</v>
      </c>
      <c r="B169" s="180">
        <v>62</v>
      </c>
      <c r="C169" s="180">
        <v>56</v>
      </c>
      <c r="D169" s="77">
        <v>90.322580000000002</v>
      </c>
      <c r="E169" s="47"/>
      <c r="F169" s="45"/>
      <c r="G169" s="45"/>
    </row>
    <row r="170" spans="1:7" x14ac:dyDescent="0.25">
      <c r="A170" s="180" t="s">
        <v>331</v>
      </c>
      <c r="B170" s="180">
        <v>35</v>
      </c>
      <c r="C170" s="180">
        <v>31</v>
      </c>
      <c r="D170" s="77">
        <v>88.571430000000007</v>
      </c>
      <c r="E170" s="47"/>
      <c r="F170" s="45"/>
      <c r="G170" s="45"/>
    </row>
    <row r="171" spans="1:7" x14ac:dyDescent="0.25">
      <c r="A171" s="180" t="s">
        <v>332</v>
      </c>
      <c r="B171" s="180">
        <v>67</v>
      </c>
      <c r="C171" s="180">
        <v>58</v>
      </c>
      <c r="D171" s="77">
        <v>86.567160000000001</v>
      </c>
      <c r="E171" s="47"/>
      <c r="F171" s="45"/>
      <c r="G171" s="45"/>
    </row>
    <row r="172" spans="1:7" x14ac:dyDescent="0.25">
      <c r="A172" s="180" t="s">
        <v>333</v>
      </c>
      <c r="B172" s="180">
        <v>73</v>
      </c>
      <c r="C172" s="180">
        <v>40</v>
      </c>
      <c r="D172" s="77">
        <v>54.794519999999999</v>
      </c>
      <c r="E172" s="47"/>
      <c r="F172" s="45"/>
      <c r="G172" s="45"/>
    </row>
    <row r="173" spans="1:7" x14ac:dyDescent="0.25">
      <c r="A173" s="180" t="s">
        <v>334</v>
      </c>
      <c r="B173" s="180">
        <v>67</v>
      </c>
      <c r="C173" s="180">
        <v>62</v>
      </c>
      <c r="D173" s="77">
        <v>92.537319999999994</v>
      </c>
      <c r="E173" s="47"/>
      <c r="F173" s="45"/>
      <c r="G173" s="45"/>
    </row>
    <row r="174" spans="1:7" x14ac:dyDescent="0.25">
      <c r="A174" s="180" t="s">
        <v>335</v>
      </c>
      <c r="B174" s="180">
        <v>67</v>
      </c>
      <c r="C174" s="180">
        <v>66</v>
      </c>
      <c r="D174" s="77">
        <v>98.507459999999995</v>
      </c>
      <c r="E174" s="47"/>
      <c r="F174" s="45"/>
      <c r="G174" s="45"/>
    </row>
    <row r="175" spans="1:7" x14ac:dyDescent="0.25">
      <c r="A175" s="180" t="s">
        <v>336</v>
      </c>
      <c r="B175" s="180">
        <v>51</v>
      </c>
      <c r="C175" s="180">
        <v>48</v>
      </c>
      <c r="D175" s="77">
        <v>94.117649999999998</v>
      </c>
      <c r="E175" s="47"/>
      <c r="F175" s="45"/>
      <c r="G175" s="45"/>
    </row>
    <row r="176" spans="1:7" x14ac:dyDescent="0.25">
      <c r="A176" s="180" t="s">
        <v>337</v>
      </c>
      <c r="B176" s="180">
        <v>19</v>
      </c>
      <c r="C176" s="180">
        <v>18</v>
      </c>
      <c r="D176" s="77">
        <v>94.736840000000001</v>
      </c>
      <c r="E176" s="47"/>
      <c r="F176" s="45"/>
      <c r="G176" s="45"/>
    </row>
    <row r="177" spans="1:7" x14ac:dyDescent="0.25">
      <c r="A177" s="180" t="s">
        <v>338</v>
      </c>
      <c r="B177" s="180">
        <v>35</v>
      </c>
      <c r="C177" s="180">
        <v>32</v>
      </c>
      <c r="D177" s="77">
        <v>91.428569999999993</v>
      </c>
      <c r="E177" s="47"/>
      <c r="F177" s="45"/>
      <c r="G177" s="45"/>
    </row>
    <row r="178" spans="1:7" x14ac:dyDescent="0.25">
      <c r="A178" s="180" t="s">
        <v>339</v>
      </c>
      <c r="B178" s="180">
        <v>52</v>
      </c>
      <c r="C178" s="180">
        <v>50</v>
      </c>
      <c r="D178" s="77">
        <v>96.153850000000006</v>
      </c>
      <c r="E178" s="47"/>
      <c r="F178" s="45"/>
      <c r="G178" s="45"/>
    </row>
    <row r="179" spans="1:7" x14ac:dyDescent="0.25">
      <c r="A179" s="180" t="s">
        <v>340</v>
      </c>
      <c r="B179" s="180">
        <v>62</v>
      </c>
      <c r="C179" s="180">
        <v>56</v>
      </c>
      <c r="D179" s="77">
        <v>90.322580000000002</v>
      </c>
      <c r="E179" s="47"/>
      <c r="F179" s="45"/>
      <c r="G179" s="45"/>
    </row>
    <row r="180" spans="1:7" x14ac:dyDescent="0.25">
      <c r="A180" s="180" t="s">
        <v>341</v>
      </c>
      <c r="B180" s="180">
        <v>38</v>
      </c>
      <c r="C180" s="180">
        <v>34</v>
      </c>
      <c r="D180" s="77">
        <v>89.473690000000005</v>
      </c>
      <c r="E180" s="47"/>
      <c r="F180" s="45"/>
      <c r="G180" s="45"/>
    </row>
    <row r="181" spans="1:7" x14ac:dyDescent="0.25">
      <c r="A181" s="180" t="s">
        <v>342</v>
      </c>
      <c r="B181" s="180">
        <v>41</v>
      </c>
      <c r="C181" s="180">
        <v>39</v>
      </c>
      <c r="D181" s="77">
        <v>95.121949999999998</v>
      </c>
      <c r="E181" s="47"/>
      <c r="F181" s="45"/>
      <c r="G181" s="45"/>
    </row>
    <row r="182" spans="1:7" x14ac:dyDescent="0.25">
      <c r="A182" s="180" t="s">
        <v>343</v>
      </c>
      <c r="B182" s="180">
        <v>33</v>
      </c>
      <c r="C182" s="180">
        <v>30</v>
      </c>
      <c r="D182" s="77">
        <v>90.909090000000006</v>
      </c>
      <c r="E182" s="47"/>
      <c r="F182" s="45"/>
      <c r="G182" s="45"/>
    </row>
    <row r="183" spans="1:7" x14ac:dyDescent="0.25">
      <c r="A183" s="180" t="s">
        <v>344</v>
      </c>
      <c r="B183" s="180">
        <v>31</v>
      </c>
      <c r="C183" s="180">
        <v>25</v>
      </c>
      <c r="D183" s="77">
        <v>80.645160000000004</v>
      </c>
      <c r="E183" s="47"/>
      <c r="F183" s="45"/>
      <c r="G183" s="45"/>
    </row>
    <row r="184" spans="1:7" x14ac:dyDescent="0.25">
      <c r="A184" s="180" t="s">
        <v>345</v>
      </c>
      <c r="B184" s="180">
        <v>82</v>
      </c>
      <c r="C184" s="180">
        <v>78</v>
      </c>
      <c r="D184" s="77">
        <v>95.121949999999998</v>
      </c>
      <c r="E184" s="47"/>
      <c r="F184" s="45"/>
      <c r="G184" s="45"/>
    </row>
    <row r="185" spans="1:7" x14ac:dyDescent="0.25">
      <c r="C185" s="27"/>
      <c r="E185" s="48"/>
      <c r="F185" s="49"/>
      <c r="G185" s="49"/>
    </row>
    <row r="186" spans="1:7" x14ac:dyDescent="0.25">
      <c r="C186" s="27"/>
      <c r="E186" s="47"/>
      <c r="F186" s="45"/>
      <c r="G186" s="45"/>
    </row>
    <row r="187" spans="1:7" x14ac:dyDescent="0.25">
      <c r="C187" s="27"/>
      <c r="E187" s="47"/>
      <c r="F187" s="45"/>
      <c r="G187" s="45"/>
    </row>
    <row r="188" spans="1:7" x14ac:dyDescent="0.25">
      <c r="C188" s="27"/>
      <c r="E188" s="47"/>
      <c r="F188" s="45"/>
      <c r="G188" s="45"/>
    </row>
    <row r="189" spans="1:7" x14ac:dyDescent="0.25">
      <c r="E189" s="34"/>
    </row>
    <row r="190" spans="1:7" x14ac:dyDescent="0.25">
      <c r="E190" s="34"/>
    </row>
    <row r="191" spans="1:7" x14ac:dyDescent="0.25">
      <c r="E191" s="34"/>
    </row>
    <row r="192" spans="1:7" x14ac:dyDescent="0.25">
      <c r="E192" s="34"/>
    </row>
    <row r="193" spans="5:5" x14ac:dyDescent="0.25">
      <c r="E193" s="34"/>
    </row>
    <row r="194" spans="5:5" x14ac:dyDescent="0.25">
      <c r="E194" s="34"/>
    </row>
  </sheetData>
  <mergeCells count="1">
    <mergeCell ref="F12:G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6"/>
  <sheetViews>
    <sheetView workbookViewId="0"/>
  </sheetViews>
  <sheetFormatPr defaultRowHeight="15" x14ac:dyDescent="0.25"/>
  <cols>
    <col min="1" max="1" width="20" customWidth="1"/>
    <col min="2" max="2" width="18.42578125" customWidth="1"/>
    <col min="3" max="4" width="15.28515625" customWidth="1"/>
    <col min="5" max="5" width="16.28515625" customWidth="1"/>
    <col min="6" max="6" width="14.42578125" customWidth="1"/>
  </cols>
  <sheetData>
    <row r="1" spans="1:6" ht="22.5" x14ac:dyDescent="0.3">
      <c r="A1" s="18" t="s">
        <v>401</v>
      </c>
      <c r="B1" s="17"/>
      <c r="C1" s="17"/>
      <c r="D1" s="17"/>
    </row>
    <row r="2" spans="1:6" s="22" customFormat="1" ht="22.5" x14ac:dyDescent="0.3">
      <c r="A2" s="18"/>
    </row>
    <row r="3" spans="1:6" ht="62.25" customHeight="1" x14ac:dyDescent="0.25">
      <c r="A3" s="19" t="s">
        <v>137</v>
      </c>
      <c r="B3" s="177" t="s">
        <v>1</v>
      </c>
      <c r="C3" s="182" t="s">
        <v>145</v>
      </c>
      <c r="D3" s="164" t="s">
        <v>11</v>
      </c>
      <c r="E3" s="171" t="s">
        <v>146</v>
      </c>
    </row>
    <row r="4" spans="1:6" x14ac:dyDescent="0.25">
      <c r="A4" s="17"/>
      <c r="B4" s="21">
        <v>6932</v>
      </c>
      <c r="C4" s="20">
        <v>4638</v>
      </c>
      <c r="D4" s="169">
        <v>3728</v>
      </c>
      <c r="E4">
        <v>2842</v>
      </c>
    </row>
    <row r="5" spans="1:6" x14ac:dyDescent="0.25">
      <c r="A5" s="17"/>
      <c r="B5" s="15">
        <v>1</v>
      </c>
      <c r="C5" s="16">
        <f>(C4/B4)</f>
        <v>0.66907097518753611</v>
      </c>
      <c r="D5" s="8">
        <f>(D4/B4)</f>
        <v>0.5377957299480669</v>
      </c>
      <c r="E5" s="167">
        <v>0.42699999999999999</v>
      </c>
    </row>
    <row r="6" spans="1:6" s="76" customFormat="1" x14ac:dyDescent="0.25">
      <c r="B6" s="85"/>
      <c r="C6" s="69"/>
      <c r="D6" s="86"/>
    </row>
    <row r="7" spans="1:6" s="76" customFormat="1" x14ac:dyDescent="0.25">
      <c r="B7" s="85"/>
      <c r="C7" s="69"/>
      <c r="D7" s="86"/>
    </row>
    <row r="8" spans="1:6" s="76" customFormat="1" ht="22.5" x14ac:dyDescent="0.3">
      <c r="A8" s="26" t="s">
        <v>141</v>
      </c>
      <c r="B8" s="28"/>
      <c r="C8" s="105"/>
    </row>
    <row r="9" spans="1:6" s="76" customFormat="1" ht="60" x14ac:dyDescent="0.25">
      <c r="A9" s="133" t="s">
        <v>138</v>
      </c>
      <c r="B9" s="133" t="s">
        <v>1</v>
      </c>
      <c r="C9" s="134" t="s">
        <v>142</v>
      </c>
      <c r="D9" s="134" t="s">
        <v>10</v>
      </c>
      <c r="E9" s="135" t="s">
        <v>9</v>
      </c>
      <c r="F9" s="136" t="s">
        <v>143</v>
      </c>
    </row>
    <row r="10" spans="1:6" s="76" customFormat="1" x14ac:dyDescent="0.25">
      <c r="A10" s="180" t="s">
        <v>189</v>
      </c>
      <c r="B10" s="180">
        <v>6642</v>
      </c>
      <c r="C10" s="77">
        <v>65.462209999999999</v>
      </c>
      <c r="D10" s="180">
        <v>3459</v>
      </c>
      <c r="E10" s="77">
        <v>52.077689999999997</v>
      </c>
      <c r="F10" s="77">
        <v>42.788319999999999</v>
      </c>
    </row>
    <row r="11" spans="1:6" s="76" customFormat="1" x14ac:dyDescent="0.25">
      <c r="A11" s="180" t="s">
        <v>190</v>
      </c>
      <c r="B11" s="180">
        <v>290</v>
      </c>
      <c r="C11" s="77">
        <v>100</v>
      </c>
      <c r="D11" s="180">
        <v>269</v>
      </c>
      <c r="E11" s="77">
        <v>92.758619999999993</v>
      </c>
    </row>
    <row r="12" spans="1:6" s="76" customFormat="1" x14ac:dyDescent="0.25">
      <c r="B12" s="85"/>
      <c r="C12" s="69"/>
      <c r="D12" s="86"/>
    </row>
    <row r="13" spans="1:6" s="76" customFormat="1" x14ac:dyDescent="0.25">
      <c r="B13" s="85"/>
      <c r="C13" s="69"/>
      <c r="D13" s="86"/>
    </row>
    <row r="14" spans="1:6" s="76" customFormat="1" ht="22.5" x14ac:dyDescent="0.3">
      <c r="A14" s="26" t="s">
        <v>144</v>
      </c>
      <c r="B14" s="28"/>
      <c r="C14" s="105"/>
    </row>
    <row r="15" spans="1:6" ht="49.5" customHeight="1" x14ac:dyDescent="0.25">
      <c r="A15" s="133" t="s">
        <v>24</v>
      </c>
      <c r="B15" s="133" t="s">
        <v>1</v>
      </c>
      <c r="C15" s="134" t="s">
        <v>142</v>
      </c>
      <c r="D15" s="134" t="s">
        <v>10</v>
      </c>
      <c r="E15" s="135" t="s">
        <v>9</v>
      </c>
      <c r="F15" s="136" t="s">
        <v>143</v>
      </c>
    </row>
    <row r="16" spans="1:6" x14ac:dyDescent="0.25">
      <c r="A16" s="180" t="s">
        <v>45</v>
      </c>
      <c r="B16" s="180">
        <v>436</v>
      </c>
      <c r="C16" s="77">
        <v>48.165140000000001</v>
      </c>
      <c r="D16" s="180">
        <v>132</v>
      </c>
      <c r="E16" s="77">
        <v>30.275230000000001</v>
      </c>
      <c r="F16" s="77">
        <v>22.706420000000001</v>
      </c>
    </row>
    <row r="17" spans="1:6" x14ac:dyDescent="0.25">
      <c r="A17" s="180" t="s">
        <v>46</v>
      </c>
      <c r="B17" s="180">
        <v>259</v>
      </c>
      <c r="C17" s="77">
        <v>79.150580000000005</v>
      </c>
      <c r="D17" s="180">
        <v>152</v>
      </c>
      <c r="E17" s="77">
        <v>58.687260000000002</v>
      </c>
      <c r="F17" s="77">
        <v>44.787640000000003</v>
      </c>
    </row>
    <row r="18" spans="1:6" x14ac:dyDescent="0.25">
      <c r="A18" s="180" t="s">
        <v>47</v>
      </c>
      <c r="B18" s="180">
        <v>616</v>
      </c>
      <c r="C18" s="77">
        <v>74.025970000000001</v>
      </c>
      <c r="D18" s="180">
        <v>367</v>
      </c>
      <c r="E18" s="77">
        <v>59.577919999999999</v>
      </c>
      <c r="F18" s="77">
        <v>53.246749999999999</v>
      </c>
    </row>
    <row r="19" spans="1:6" x14ac:dyDescent="0.25">
      <c r="A19" s="180" t="s">
        <v>48</v>
      </c>
      <c r="B19" s="180">
        <v>528</v>
      </c>
      <c r="C19" s="77">
        <v>77.083340000000007</v>
      </c>
      <c r="D19" s="180">
        <v>323</v>
      </c>
      <c r="E19" s="77">
        <v>61.174239999999998</v>
      </c>
      <c r="F19" s="77">
        <v>49.621209999999998</v>
      </c>
    </row>
    <row r="20" spans="1:6" x14ac:dyDescent="0.25">
      <c r="A20" s="180" t="s">
        <v>49</v>
      </c>
      <c r="B20" s="180">
        <v>772</v>
      </c>
      <c r="C20" s="77">
        <v>69.818650000000005</v>
      </c>
      <c r="D20" s="180">
        <v>417</v>
      </c>
      <c r="E20" s="77">
        <v>54.015540000000001</v>
      </c>
      <c r="F20" s="77">
        <v>43.39378</v>
      </c>
    </row>
    <row r="21" spans="1:6" x14ac:dyDescent="0.25">
      <c r="A21" s="180" t="s">
        <v>50</v>
      </c>
      <c r="B21" s="180">
        <v>827</v>
      </c>
      <c r="C21" s="77">
        <v>69.528419999999997</v>
      </c>
      <c r="D21" s="180">
        <v>446</v>
      </c>
      <c r="E21" s="77">
        <v>53.929870000000001</v>
      </c>
      <c r="F21" s="77">
        <v>41.475209999999997</v>
      </c>
    </row>
    <row r="22" spans="1:6" x14ac:dyDescent="0.25">
      <c r="A22" s="180" t="s">
        <v>51</v>
      </c>
      <c r="B22" s="180">
        <v>466</v>
      </c>
      <c r="C22" s="77">
        <v>31.330469999999998</v>
      </c>
      <c r="D22" s="180">
        <v>129</v>
      </c>
      <c r="E22" s="77">
        <v>27.682400000000001</v>
      </c>
      <c r="F22" s="77">
        <v>18.24034</v>
      </c>
    </row>
    <row r="23" spans="1:6" x14ac:dyDescent="0.25">
      <c r="A23" s="180" t="s">
        <v>52</v>
      </c>
      <c r="B23" s="180">
        <v>466</v>
      </c>
      <c r="C23" s="77">
        <v>77.253219999999999</v>
      </c>
      <c r="D23" s="180">
        <v>289</v>
      </c>
      <c r="E23" s="77">
        <v>62.01717</v>
      </c>
      <c r="F23" s="77">
        <v>56.43777</v>
      </c>
    </row>
    <row r="24" spans="1:6" x14ac:dyDescent="0.25">
      <c r="A24" s="180" t="s">
        <v>53</v>
      </c>
      <c r="B24" s="180">
        <v>586</v>
      </c>
      <c r="C24" s="77">
        <v>70.989760000000004</v>
      </c>
      <c r="D24" s="180">
        <v>357</v>
      </c>
      <c r="E24" s="77">
        <v>60.921500000000002</v>
      </c>
      <c r="F24" s="77">
        <v>51.194540000000003</v>
      </c>
    </row>
    <row r="25" spans="1:6" x14ac:dyDescent="0.25">
      <c r="A25" s="180" t="s">
        <v>54</v>
      </c>
      <c r="B25" s="180">
        <v>661</v>
      </c>
      <c r="C25" s="77">
        <v>69.591530000000006</v>
      </c>
      <c r="D25" s="180">
        <v>395</v>
      </c>
      <c r="E25" s="77">
        <v>59.757939999999998</v>
      </c>
      <c r="F25" s="77">
        <v>48.108919999999998</v>
      </c>
    </row>
    <row r="26" spans="1:6" x14ac:dyDescent="0.25">
      <c r="A26" s="180" t="s">
        <v>55</v>
      </c>
      <c r="B26" s="180">
        <v>238</v>
      </c>
      <c r="C26" s="77">
        <v>59.243699999999997</v>
      </c>
      <c r="D26" s="180">
        <v>112</v>
      </c>
      <c r="E26" s="77">
        <v>47.058819999999997</v>
      </c>
      <c r="F26" s="77">
        <v>41.596640000000001</v>
      </c>
    </row>
    <row r="27" spans="1:6" x14ac:dyDescent="0.25">
      <c r="A27" s="180" t="s">
        <v>56</v>
      </c>
      <c r="B27" s="180">
        <v>462</v>
      </c>
      <c r="C27" s="77">
        <v>62.33766</v>
      </c>
      <c r="D27" s="180">
        <v>236</v>
      </c>
      <c r="E27" s="77">
        <v>51.082250000000002</v>
      </c>
      <c r="F27" s="77">
        <v>43.073590000000003</v>
      </c>
    </row>
    <row r="28" spans="1:6" s="28" customFormat="1" x14ac:dyDescent="0.25">
      <c r="A28" s="180" t="s">
        <v>57</v>
      </c>
      <c r="B28" s="180">
        <v>325</v>
      </c>
      <c r="C28" s="77">
        <v>44.615380000000002</v>
      </c>
      <c r="D28" s="180">
        <v>104</v>
      </c>
      <c r="E28" s="77">
        <v>32</v>
      </c>
      <c r="F28" s="77">
        <v>29.23077</v>
      </c>
    </row>
    <row r="29" spans="1:6" x14ac:dyDescent="0.25">
      <c r="A29" s="180" t="s">
        <v>191</v>
      </c>
      <c r="B29" s="180">
        <v>78</v>
      </c>
      <c r="C29" s="77">
        <v>100</v>
      </c>
      <c r="D29" s="180">
        <v>75</v>
      </c>
      <c r="E29" s="77">
        <v>96.153850000000006</v>
      </c>
    </row>
    <row r="30" spans="1:6" x14ac:dyDescent="0.25">
      <c r="A30" s="180" t="s">
        <v>192</v>
      </c>
      <c r="B30" s="180">
        <v>212</v>
      </c>
      <c r="C30" s="77">
        <v>100</v>
      </c>
      <c r="D30" s="180">
        <v>194</v>
      </c>
      <c r="E30" s="77">
        <v>91.509439999999998</v>
      </c>
    </row>
    <row r="31" spans="1:6" x14ac:dyDescent="0.25">
      <c r="A31" s="76"/>
      <c r="B31" s="76"/>
      <c r="C31" s="76"/>
      <c r="D31" s="77"/>
      <c r="E31" s="77"/>
    </row>
    <row r="32" spans="1:6" ht="22.5" x14ac:dyDescent="0.3">
      <c r="A32" s="26" t="s">
        <v>147</v>
      </c>
      <c r="B32" s="28"/>
      <c r="C32" s="105"/>
      <c r="D32" s="76"/>
      <c r="E32" s="77"/>
      <c r="F32" s="76"/>
    </row>
    <row r="33" spans="1:6" ht="45" x14ac:dyDescent="0.25">
      <c r="A33" s="137" t="s">
        <v>148</v>
      </c>
      <c r="B33" s="137" t="s">
        <v>1</v>
      </c>
      <c r="C33" s="138" t="s">
        <v>142</v>
      </c>
      <c r="D33" s="138" t="s">
        <v>10</v>
      </c>
      <c r="E33" s="139" t="s">
        <v>9</v>
      </c>
      <c r="F33" s="140" t="s">
        <v>143</v>
      </c>
    </row>
    <row r="34" spans="1:6" x14ac:dyDescent="0.25">
      <c r="A34" s="180" t="s">
        <v>193</v>
      </c>
      <c r="B34" s="180">
        <v>27</v>
      </c>
      <c r="C34" s="77">
        <v>100</v>
      </c>
      <c r="D34" s="180">
        <v>25</v>
      </c>
      <c r="E34" s="77">
        <v>92.592590000000001</v>
      </c>
    </row>
    <row r="35" spans="1:6" x14ac:dyDescent="0.25">
      <c r="A35" s="180" t="s">
        <v>194</v>
      </c>
      <c r="B35" s="180">
        <v>25</v>
      </c>
      <c r="C35" s="77">
        <v>100</v>
      </c>
      <c r="D35" s="180">
        <v>24</v>
      </c>
      <c r="E35" s="77">
        <v>96</v>
      </c>
    </row>
    <row r="36" spans="1:6" x14ac:dyDescent="0.25">
      <c r="A36" s="180" t="s">
        <v>195</v>
      </c>
      <c r="B36" s="180">
        <v>26</v>
      </c>
      <c r="C36" s="77">
        <v>100</v>
      </c>
      <c r="D36" s="180">
        <v>26</v>
      </c>
      <c r="E36" s="77">
        <v>100</v>
      </c>
    </row>
    <row r="37" spans="1:6" x14ac:dyDescent="0.25">
      <c r="A37" s="180" t="s">
        <v>196</v>
      </c>
      <c r="B37" s="180">
        <v>4</v>
      </c>
      <c r="C37" s="77">
        <v>100</v>
      </c>
      <c r="D37" s="180">
        <v>2</v>
      </c>
      <c r="E37" s="77">
        <v>50</v>
      </c>
    </row>
    <row r="38" spans="1:6" x14ac:dyDescent="0.25">
      <c r="A38" s="180" t="s">
        <v>197</v>
      </c>
      <c r="B38" s="180">
        <v>14</v>
      </c>
      <c r="C38" s="77">
        <v>100</v>
      </c>
      <c r="D38" s="180">
        <v>14</v>
      </c>
      <c r="E38" s="77">
        <v>100</v>
      </c>
    </row>
    <row r="39" spans="1:6" x14ac:dyDescent="0.25">
      <c r="A39" s="180" t="s">
        <v>198</v>
      </c>
      <c r="B39" s="180">
        <v>20</v>
      </c>
      <c r="C39" s="77">
        <v>100</v>
      </c>
      <c r="D39" s="180">
        <v>18</v>
      </c>
      <c r="E39" s="77">
        <v>90</v>
      </c>
    </row>
    <row r="40" spans="1:6" x14ac:dyDescent="0.25">
      <c r="A40" s="180" t="s">
        <v>199</v>
      </c>
      <c r="B40" s="180">
        <v>14</v>
      </c>
      <c r="C40" s="77">
        <v>100</v>
      </c>
      <c r="D40" s="180">
        <v>12</v>
      </c>
      <c r="E40" s="77">
        <v>85.714290000000005</v>
      </c>
    </row>
    <row r="41" spans="1:6" x14ac:dyDescent="0.25">
      <c r="A41" s="180" t="s">
        <v>200</v>
      </c>
      <c r="B41" s="180">
        <v>30</v>
      </c>
      <c r="C41" s="77">
        <v>100</v>
      </c>
      <c r="D41" s="180">
        <v>29</v>
      </c>
      <c r="E41" s="77">
        <v>96.666659999999993</v>
      </c>
    </row>
    <row r="42" spans="1:6" x14ac:dyDescent="0.25">
      <c r="A42" s="180" t="s">
        <v>201</v>
      </c>
      <c r="B42" s="180">
        <v>37</v>
      </c>
      <c r="C42" s="77">
        <v>100</v>
      </c>
      <c r="D42" s="180">
        <v>36</v>
      </c>
      <c r="E42" s="77">
        <v>97.297290000000004</v>
      </c>
    </row>
    <row r="43" spans="1:6" x14ac:dyDescent="0.25">
      <c r="A43" s="180" t="s">
        <v>202</v>
      </c>
      <c r="B43" s="180">
        <v>16</v>
      </c>
      <c r="C43" s="77">
        <v>100</v>
      </c>
      <c r="D43" s="180">
        <v>13</v>
      </c>
      <c r="E43" s="77">
        <v>81.25</v>
      </c>
    </row>
    <row r="44" spans="1:6" x14ac:dyDescent="0.25">
      <c r="A44" s="180" t="s">
        <v>203</v>
      </c>
      <c r="B44" s="180">
        <v>12</v>
      </c>
      <c r="C44" s="77">
        <v>100</v>
      </c>
      <c r="D44" s="180">
        <v>10</v>
      </c>
      <c r="E44" s="77">
        <v>83.333340000000007</v>
      </c>
    </row>
    <row r="45" spans="1:6" x14ac:dyDescent="0.25">
      <c r="A45" s="180" t="s">
        <v>204</v>
      </c>
      <c r="B45" s="180">
        <v>23</v>
      </c>
      <c r="C45" s="77">
        <v>100</v>
      </c>
      <c r="D45" s="180">
        <v>23</v>
      </c>
      <c r="E45" s="77">
        <v>100</v>
      </c>
    </row>
    <row r="46" spans="1:6" x14ac:dyDescent="0.25">
      <c r="A46" s="180" t="s">
        <v>205</v>
      </c>
      <c r="B46" s="180">
        <v>42</v>
      </c>
      <c r="C46" s="77">
        <v>100</v>
      </c>
      <c r="D46" s="180">
        <v>37</v>
      </c>
      <c r="E46" s="77">
        <v>88.095240000000004</v>
      </c>
    </row>
    <row r="47" spans="1:6" x14ac:dyDescent="0.25">
      <c r="A47" s="180" t="s">
        <v>206</v>
      </c>
      <c r="B47" s="180">
        <v>45</v>
      </c>
      <c r="C47" s="77">
        <v>75.55556</v>
      </c>
      <c r="D47" s="180">
        <v>17</v>
      </c>
      <c r="E47" s="77">
        <v>37.77778</v>
      </c>
      <c r="F47" s="77">
        <v>28.88889</v>
      </c>
    </row>
    <row r="48" spans="1:6" x14ac:dyDescent="0.25">
      <c r="A48" s="180" t="s">
        <v>207</v>
      </c>
      <c r="B48" s="180">
        <v>26</v>
      </c>
      <c r="C48" s="77">
        <v>80.769229999999993</v>
      </c>
      <c r="D48" s="180">
        <v>20</v>
      </c>
      <c r="E48" s="77">
        <v>76.923079999999999</v>
      </c>
      <c r="F48" s="77">
        <v>73.076920000000001</v>
      </c>
    </row>
    <row r="49" spans="1:6" x14ac:dyDescent="0.25">
      <c r="A49" s="180" t="s">
        <v>208</v>
      </c>
      <c r="B49" s="180">
        <v>75</v>
      </c>
      <c r="C49" s="77">
        <v>58.666670000000003</v>
      </c>
      <c r="D49" s="180">
        <v>35</v>
      </c>
      <c r="E49" s="77">
        <v>46.666670000000003</v>
      </c>
      <c r="F49" s="77">
        <v>41.333329999999997</v>
      </c>
    </row>
    <row r="50" spans="1:6" x14ac:dyDescent="0.25">
      <c r="A50" s="180" t="s">
        <v>209</v>
      </c>
      <c r="B50" s="180">
        <v>27</v>
      </c>
      <c r="C50" s="77">
        <v>70.370369999999994</v>
      </c>
      <c r="D50" s="180">
        <v>15</v>
      </c>
      <c r="E50" s="77">
        <v>55.55556</v>
      </c>
      <c r="F50" s="77">
        <v>37.037039999999998</v>
      </c>
    </row>
    <row r="51" spans="1:6" x14ac:dyDescent="0.25">
      <c r="A51" s="180" t="s">
        <v>210</v>
      </c>
      <c r="B51" s="180">
        <v>24</v>
      </c>
      <c r="C51" s="77">
        <v>12.5</v>
      </c>
      <c r="D51" s="180">
        <v>3</v>
      </c>
      <c r="E51" s="77">
        <v>12.5</v>
      </c>
      <c r="F51" s="77">
        <v>4.1666670000000003</v>
      </c>
    </row>
    <row r="52" spans="1:6" x14ac:dyDescent="0.25">
      <c r="A52" s="180" t="s">
        <v>211</v>
      </c>
      <c r="B52" s="180">
        <v>13</v>
      </c>
      <c r="C52" s="77">
        <v>53.846150000000002</v>
      </c>
      <c r="D52" s="180">
        <v>7</v>
      </c>
      <c r="E52" s="77">
        <v>53.846150000000002</v>
      </c>
      <c r="F52" s="77">
        <v>38.461539999999999</v>
      </c>
    </row>
    <row r="53" spans="1:6" x14ac:dyDescent="0.25">
      <c r="A53" s="180" t="s">
        <v>212</v>
      </c>
      <c r="B53" s="180">
        <v>23</v>
      </c>
      <c r="C53" s="77">
        <v>56.521740000000001</v>
      </c>
      <c r="D53" s="180">
        <v>12</v>
      </c>
      <c r="E53" s="77">
        <v>52.173909999999999</v>
      </c>
      <c r="F53" s="77">
        <v>39.13044</v>
      </c>
    </row>
    <row r="54" spans="1:6" x14ac:dyDescent="0.25">
      <c r="A54" s="180" t="s">
        <v>213</v>
      </c>
      <c r="B54" s="180">
        <v>26</v>
      </c>
      <c r="C54" s="77">
        <v>53.846150000000002</v>
      </c>
      <c r="D54" s="180">
        <v>13</v>
      </c>
      <c r="E54" s="77">
        <v>50</v>
      </c>
      <c r="F54" s="77">
        <v>46.153849999999998</v>
      </c>
    </row>
    <row r="55" spans="1:6" x14ac:dyDescent="0.25">
      <c r="A55" s="180" t="s">
        <v>214</v>
      </c>
      <c r="B55" s="180">
        <v>45</v>
      </c>
      <c r="C55" s="77">
        <v>68.888890000000004</v>
      </c>
      <c r="D55" s="180">
        <v>24</v>
      </c>
      <c r="E55" s="77">
        <v>53.333329999999997</v>
      </c>
      <c r="F55" s="77">
        <v>48.888890000000004</v>
      </c>
    </row>
    <row r="56" spans="1:6" x14ac:dyDescent="0.25">
      <c r="A56" s="180" t="s">
        <v>215</v>
      </c>
      <c r="B56" s="180">
        <v>29</v>
      </c>
      <c r="C56" s="77">
        <v>58.620690000000003</v>
      </c>
      <c r="D56" s="180">
        <v>10</v>
      </c>
      <c r="E56" s="77">
        <v>34.482759999999999</v>
      </c>
      <c r="F56" s="77">
        <v>17.241379999999999</v>
      </c>
    </row>
    <row r="57" spans="1:6" x14ac:dyDescent="0.25">
      <c r="A57" s="180" t="s">
        <v>216</v>
      </c>
      <c r="B57" s="180">
        <v>89</v>
      </c>
      <c r="C57" s="77">
        <v>70.786510000000007</v>
      </c>
      <c r="D57" s="180">
        <v>43</v>
      </c>
      <c r="E57" s="77">
        <v>48.314610000000002</v>
      </c>
      <c r="F57" s="77">
        <v>41.573030000000003</v>
      </c>
    </row>
    <row r="58" spans="1:6" x14ac:dyDescent="0.25">
      <c r="A58" s="180" t="s">
        <v>217</v>
      </c>
      <c r="B58" s="180">
        <v>50</v>
      </c>
      <c r="C58" s="77">
        <v>14</v>
      </c>
      <c r="D58" s="180">
        <v>4</v>
      </c>
      <c r="E58" s="77">
        <v>8</v>
      </c>
      <c r="F58" s="77">
        <v>8</v>
      </c>
    </row>
    <row r="59" spans="1:6" x14ac:dyDescent="0.25">
      <c r="A59" s="180" t="s">
        <v>218</v>
      </c>
      <c r="B59" s="180">
        <v>12</v>
      </c>
      <c r="C59" s="77">
        <v>0</v>
      </c>
      <c r="D59" s="180">
        <v>0</v>
      </c>
      <c r="E59" s="77">
        <v>0</v>
      </c>
      <c r="F59" s="77">
        <v>0</v>
      </c>
    </row>
    <row r="60" spans="1:6" x14ac:dyDescent="0.25">
      <c r="A60" s="180" t="s">
        <v>219</v>
      </c>
      <c r="B60" s="180">
        <v>21</v>
      </c>
      <c r="C60" s="77">
        <v>47.619050000000001</v>
      </c>
      <c r="D60" s="180">
        <v>10</v>
      </c>
      <c r="E60" s="77">
        <v>47.619050000000001</v>
      </c>
      <c r="F60" s="77">
        <v>47.619050000000001</v>
      </c>
    </row>
    <row r="61" spans="1:6" x14ac:dyDescent="0.25">
      <c r="A61" s="180" t="s">
        <v>220</v>
      </c>
      <c r="B61" s="180">
        <v>21</v>
      </c>
      <c r="C61" s="77">
        <v>33.333329999999997</v>
      </c>
      <c r="D61" s="180">
        <v>7</v>
      </c>
      <c r="E61" s="77">
        <v>33.333329999999997</v>
      </c>
      <c r="F61" s="77">
        <v>23.809519999999999</v>
      </c>
    </row>
    <row r="62" spans="1:6" x14ac:dyDescent="0.25">
      <c r="A62" s="180" t="s">
        <v>221</v>
      </c>
      <c r="B62" s="180">
        <v>43</v>
      </c>
      <c r="C62" s="77">
        <v>69.767439999999993</v>
      </c>
      <c r="D62" s="180">
        <v>26</v>
      </c>
      <c r="E62" s="77">
        <v>60.465110000000003</v>
      </c>
      <c r="F62" s="77">
        <v>41.860469999999999</v>
      </c>
    </row>
    <row r="63" spans="1:6" x14ac:dyDescent="0.25">
      <c r="A63" s="180" t="s">
        <v>222</v>
      </c>
      <c r="B63" s="180">
        <v>26</v>
      </c>
      <c r="C63" s="77">
        <v>65.384609999999995</v>
      </c>
      <c r="D63" s="180">
        <v>12</v>
      </c>
      <c r="E63" s="77">
        <v>46.153849999999998</v>
      </c>
      <c r="F63" s="77">
        <v>38.461539999999999</v>
      </c>
    </row>
    <row r="64" spans="1:6" x14ac:dyDescent="0.25">
      <c r="A64" s="180" t="s">
        <v>223</v>
      </c>
      <c r="B64" s="180">
        <v>19</v>
      </c>
      <c r="C64" s="77">
        <v>68.421049999999994</v>
      </c>
      <c r="D64" s="180">
        <v>11</v>
      </c>
      <c r="E64" s="77">
        <v>57.894739999999999</v>
      </c>
      <c r="F64" s="77">
        <v>57.894739999999999</v>
      </c>
    </row>
    <row r="65" spans="1:6" x14ac:dyDescent="0.25">
      <c r="A65" s="180" t="s">
        <v>224</v>
      </c>
      <c r="B65" s="180">
        <v>60</v>
      </c>
      <c r="C65" s="77">
        <v>88.333340000000007</v>
      </c>
      <c r="D65" s="180">
        <v>50</v>
      </c>
      <c r="E65" s="77">
        <v>83.333340000000007</v>
      </c>
      <c r="F65" s="77">
        <v>68.333340000000007</v>
      </c>
    </row>
    <row r="66" spans="1:6" x14ac:dyDescent="0.25">
      <c r="A66" s="180" t="s">
        <v>225</v>
      </c>
      <c r="B66" s="180">
        <v>46</v>
      </c>
      <c r="C66" s="77">
        <v>73.913039999999995</v>
      </c>
      <c r="D66" s="180">
        <v>18</v>
      </c>
      <c r="E66" s="77">
        <v>39.13044</v>
      </c>
      <c r="F66" s="77">
        <v>26.086960000000001</v>
      </c>
    </row>
    <row r="67" spans="1:6" x14ac:dyDescent="0.25">
      <c r="A67" s="180" t="s">
        <v>226</v>
      </c>
      <c r="B67" s="180">
        <v>41</v>
      </c>
      <c r="C67" s="77">
        <v>92.682929999999999</v>
      </c>
      <c r="D67" s="180">
        <v>36</v>
      </c>
      <c r="E67" s="77">
        <v>87.804879999999997</v>
      </c>
      <c r="F67" s="77">
        <v>68.292689999999993</v>
      </c>
    </row>
    <row r="68" spans="1:6" x14ac:dyDescent="0.25">
      <c r="A68" s="180" t="s">
        <v>227</v>
      </c>
      <c r="B68" s="180">
        <v>3</v>
      </c>
      <c r="C68" s="77">
        <v>0</v>
      </c>
      <c r="D68" s="180">
        <v>0</v>
      </c>
      <c r="E68" s="77">
        <v>0</v>
      </c>
      <c r="F68" s="77">
        <v>0</v>
      </c>
    </row>
    <row r="69" spans="1:6" x14ac:dyDescent="0.25">
      <c r="A69" s="180" t="s">
        <v>228</v>
      </c>
      <c r="B69" s="180">
        <v>28</v>
      </c>
      <c r="C69" s="77">
        <v>60.714289999999998</v>
      </c>
      <c r="D69" s="180">
        <v>16</v>
      </c>
      <c r="E69" s="77">
        <v>57.142859999999999</v>
      </c>
      <c r="F69" s="77">
        <v>53.571429999999999</v>
      </c>
    </row>
    <row r="70" spans="1:6" x14ac:dyDescent="0.25">
      <c r="A70" s="180" t="s">
        <v>229</v>
      </c>
      <c r="B70" s="180">
        <v>24</v>
      </c>
      <c r="C70" s="77">
        <v>62.5</v>
      </c>
      <c r="D70" s="180">
        <v>11</v>
      </c>
      <c r="E70" s="77">
        <v>45.833329999999997</v>
      </c>
      <c r="F70" s="77">
        <v>45.833329999999997</v>
      </c>
    </row>
    <row r="71" spans="1:6" x14ac:dyDescent="0.25">
      <c r="A71" s="180" t="s">
        <v>230</v>
      </c>
      <c r="B71" s="180">
        <v>32</v>
      </c>
      <c r="C71" s="77">
        <v>71.875</v>
      </c>
      <c r="D71" s="180">
        <v>16</v>
      </c>
      <c r="E71" s="77">
        <v>50</v>
      </c>
      <c r="F71" s="77">
        <v>21.875</v>
      </c>
    </row>
    <row r="72" spans="1:6" x14ac:dyDescent="0.25">
      <c r="A72" s="180" t="s">
        <v>231</v>
      </c>
      <c r="B72" s="180">
        <v>83</v>
      </c>
      <c r="C72" s="77">
        <v>83.132530000000003</v>
      </c>
      <c r="D72" s="180">
        <v>61</v>
      </c>
      <c r="E72" s="77">
        <v>73.493970000000004</v>
      </c>
      <c r="F72" s="77">
        <v>62.650599999999997</v>
      </c>
    </row>
    <row r="73" spans="1:6" x14ac:dyDescent="0.25">
      <c r="A73" s="180" t="s">
        <v>232</v>
      </c>
      <c r="B73" s="180">
        <v>19</v>
      </c>
      <c r="C73" s="77">
        <v>94.736840000000001</v>
      </c>
      <c r="D73" s="180">
        <v>17</v>
      </c>
      <c r="E73" s="77">
        <v>89.473690000000005</v>
      </c>
      <c r="F73" s="77">
        <v>73.684209999999993</v>
      </c>
    </row>
    <row r="74" spans="1:6" x14ac:dyDescent="0.25">
      <c r="A74" s="180" t="s">
        <v>233</v>
      </c>
      <c r="B74" s="180">
        <v>22</v>
      </c>
      <c r="C74" s="77">
        <v>77.272729999999996</v>
      </c>
      <c r="D74" s="180">
        <v>10</v>
      </c>
      <c r="E74" s="77">
        <v>45.454540000000001</v>
      </c>
      <c r="F74" s="77">
        <v>27.272729999999999</v>
      </c>
    </row>
    <row r="75" spans="1:6" x14ac:dyDescent="0.25">
      <c r="A75" s="180" t="s">
        <v>234</v>
      </c>
      <c r="B75" s="180">
        <v>47</v>
      </c>
      <c r="C75" s="77">
        <v>65.957440000000005</v>
      </c>
      <c r="D75" s="180">
        <v>27</v>
      </c>
      <c r="E75" s="77">
        <v>57.446809999999999</v>
      </c>
      <c r="F75" s="77">
        <v>36.170209999999997</v>
      </c>
    </row>
    <row r="76" spans="1:6" x14ac:dyDescent="0.25">
      <c r="A76" s="180" t="s">
        <v>235</v>
      </c>
      <c r="B76" s="180">
        <v>59</v>
      </c>
      <c r="C76" s="77">
        <v>84.745769999999993</v>
      </c>
      <c r="D76" s="180">
        <v>24</v>
      </c>
      <c r="E76" s="77">
        <v>40.677970000000002</v>
      </c>
      <c r="F76" s="77">
        <v>32.203389999999999</v>
      </c>
    </row>
    <row r="77" spans="1:6" x14ac:dyDescent="0.25">
      <c r="A77" s="180" t="s">
        <v>236</v>
      </c>
      <c r="B77" s="180">
        <v>44</v>
      </c>
      <c r="C77" s="77">
        <v>43.181820000000002</v>
      </c>
      <c r="D77" s="180">
        <v>11</v>
      </c>
      <c r="E77" s="77">
        <v>25</v>
      </c>
      <c r="F77" s="77">
        <v>15.909090000000001</v>
      </c>
    </row>
    <row r="78" spans="1:6" x14ac:dyDescent="0.25">
      <c r="A78" s="180" t="s">
        <v>237</v>
      </c>
      <c r="B78" s="180">
        <v>47</v>
      </c>
      <c r="C78" s="77">
        <v>63.829790000000003</v>
      </c>
      <c r="D78" s="180">
        <v>18</v>
      </c>
      <c r="E78" s="77">
        <v>38.297870000000003</v>
      </c>
      <c r="F78" s="77">
        <v>31.91489</v>
      </c>
    </row>
    <row r="79" spans="1:6" x14ac:dyDescent="0.25">
      <c r="A79" s="180" t="s">
        <v>238</v>
      </c>
      <c r="B79" s="180">
        <v>65</v>
      </c>
      <c r="C79" s="77">
        <v>89.230770000000007</v>
      </c>
      <c r="D79" s="180">
        <v>55</v>
      </c>
      <c r="E79" s="77">
        <v>84.615390000000005</v>
      </c>
      <c r="F79" s="77">
        <v>78.461539999999999</v>
      </c>
    </row>
    <row r="80" spans="1:6" x14ac:dyDescent="0.25">
      <c r="A80" s="180" t="s">
        <v>239</v>
      </c>
      <c r="B80" s="180">
        <v>70</v>
      </c>
      <c r="C80" s="77">
        <v>45.714289999999998</v>
      </c>
      <c r="D80" s="180">
        <v>29</v>
      </c>
      <c r="E80" s="77">
        <v>41.428570000000001</v>
      </c>
      <c r="F80" s="77">
        <v>40</v>
      </c>
    </row>
    <row r="81" spans="1:6" x14ac:dyDescent="0.25">
      <c r="A81" s="180" t="s">
        <v>240</v>
      </c>
      <c r="B81" s="180">
        <v>75</v>
      </c>
      <c r="C81" s="77">
        <v>84</v>
      </c>
      <c r="D81" s="180">
        <v>57</v>
      </c>
      <c r="E81" s="77">
        <v>76</v>
      </c>
      <c r="F81" s="77">
        <v>68</v>
      </c>
    </row>
    <row r="82" spans="1:6" x14ac:dyDescent="0.25">
      <c r="A82" s="180" t="s">
        <v>241</v>
      </c>
      <c r="B82" s="180">
        <v>60</v>
      </c>
      <c r="C82" s="77">
        <v>63.333329999999997</v>
      </c>
      <c r="D82" s="180">
        <v>35</v>
      </c>
      <c r="E82" s="77">
        <v>58.333329999999997</v>
      </c>
      <c r="F82" s="77">
        <v>55</v>
      </c>
    </row>
    <row r="83" spans="1:6" x14ac:dyDescent="0.25">
      <c r="A83" s="180" t="s">
        <v>242</v>
      </c>
      <c r="B83" s="180">
        <v>35</v>
      </c>
      <c r="C83" s="77">
        <v>88.571430000000007</v>
      </c>
      <c r="D83" s="180">
        <v>29</v>
      </c>
      <c r="E83" s="77">
        <v>82.857140000000001</v>
      </c>
      <c r="F83" s="77">
        <v>77.142859999999999</v>
      </c>
    </row>
    <row r="84" spans="1:6" x14ac:dyDescent="0.25">
      <c r="A84" s="180" t="s">
        <v>243</v>
      </c>
      <c r="B84" s="180">
        <v>67</v>
      </c>
      <c r="C84" s="77">
        <v>65.671639999999996</v>
      </c>
      <c r="D84" s="180">
        <v>40</v>
      </c>
      <c r="E84" s="77">
        <v>59.70149</v>
      </c>
      <c r="F84" s="77">
        <v>43.283580000000001</v>
      </c>
    </row>
    <row r="85" spans="1:6" x14ac:dyDescent="0.25">
      <c r="A85" s="180" t="s">
        <v>244</v>
      </c>
      <c r="B85" s="180">
        <v>26</v>
      </c>
      <c r="C85" s="77">
        <v>73.076920000000001</v>
      </c>
      <c r="D85" s="180">
        <v>16</v>
      </c>
      <c r="E85" s="77">
        <v>61.538460000000001</v>
      </c>
      <c r="F85" s="77">
        <v>42.307690000000001</v>
      </c>
    </row>
    <row r="86" spans="1:6" x14ac:dyDescent="0.25">
      <c r="A86" s="180" t="s">
        <v>245</v>
      </c>
      <c r="B86" s="180">
        <v>1</v>
      </c>
      <c r="C86" s="77">
        <v>0</v>
      </c>
      <c r="D86" s="180">
        <v>0</v>
      </c>
      <c r="E86" s="77">
        <v>0</v>
      </c>
      <c r="F86" s="77">
        <v>0</v>
      </c>
    </row>
    <row r="87" spans="1:6" x14ac:dyDescent="0.25">
      <c r="A87" s="180" t="s">
        <v>246</v>
      </c>
      <c r="B87" s="180">
        <v>103</v>
      </c>
      <c r="C87" s="77">
        <v>48.543689999999998</v>
      </c>
      <c r="D87" s="180">
        <v>44</v>
      </c>
      <c r="E87" s="77">
        <v>42.718440000000001</v>
      </c>
      <c r="F87" s="77">
        <v>38.834949999999999</v>
      </c>
    </row>
    <row r="88" spans="1:6" x14ac:dyDescent="0.25">
      <c r="A88" s="180" t="s">
        <v>247</v>
      </c>
      <c r="B88" s="180">
        <v>15</v>
      </c>
      <c r="C88" s="77">
        <v>26.66667</v>
      </c>
      <c r="D88" s="180">
        <v>3</v>
      </c>
      <c r="E88" s="77">
        <v>20</v>
      </c>
      <c r="F88" s="77">
        <v>13.33333</v>
      </c>
    </row>
    <row r="89" spans="1:6" x14ac:dyDescent="0.25">
      <c r="A89" s="180" t="s">
        <v>248</v>
      </c>
      <c r="B89" s="180">
        <v>23</v>
      </c>
      <c r="C89" s="77">
        <v>47.826090000000001</v>
      </c>
      <c r="D89" s="180">
        <v>8</v>
      </c>
      <c r="E89" s="77">
        <v>34.782609999999998</v>
      </c>
      <c r="F89" s="77">
        <v>30.43478</v>
      </c>
    </row>
    <row r="90" spans="1:6" x14ac:dyDescent="0.25">
      <c r="A90" s="180" t="s">
        <v>249</v>
      </c>
      <c r="B90" s="180">
        <v>34</v>
      </c>
      <c r="C90" s="77">
        <v>70.588229999999996</v>
      </c>
      <c r="D90" s="180">
        <v>17</v>
      </c>
      <c r="E90" s="77">
        <v>50</v>
      </c>
      <c r="F90" s="77">
        <v>47.058819999999997</v>
      </c>
    </row>
    <row r="91" spans="1:6" x14ac:dyDescent="0.25">
      <c r="A91" s="180" t="s">
        <v>250</v>
      </c>
      <c r="B91" s="180">
        <v>8</v>
      </c>
      <c r="C91" s="77">
        <v>37.5</v>
      </c>
      <c r="D91" s="180">
        <v>2</v>
      </c>
      <c r="E91" s="77">
        <v>25</v>
      </c>
      <c r="F91" s="77">
        <v>25</v>
      </c>
    </row>
    <row r="92" spans="1:6" x14ac:dyDescent="0.25">
      <c r="A92" s="180" t="s">
        <v>251</v>
      </c>
      <c r="B92" s="180">
        <v>51</v>
      </c>
      <c r="C92" s="77">
        <v>68.627449999999996</v>
      </c>
      <c r="D92" s="180">
        <v>25</v>
      </c>
      <c r="E92" s="77">
        <v>49.01961</v>
      </c>
      <c r="F92" s="77">
        <v>33.333329999999997</v>
      </c>
    </row>
    <row r="93" spans="1:6" x14ac:dyDescent="0.25">
      <c r="A93" s="180" t="s">
        <v>252</v>
      </c>
      <c r="B93" s="180">
        <v>44</v>
      </c>
      <c r="C93" s="77">
        <v>81.818179999999998</v>
      </c>
      <c r="D93" s="180">
        <v>34</v>
      </c>
      <c r="E93" s="77">
        <v>77.272729999999996</v>
      </c>
      <c r="F93" s="77">
        <v>59.090910000000001</v>
      </c>
    </row>
    <row r="94" spans="1:6" x14ac:dyDescent="0.25">
      <c r="A94" s="180" t="s">
        <v>253</v>
      </c>
      <c r="B94" s="180">
        <v>44</v>
      </c>
      <c r="C94" s="77">
        <v>81.818179999999998</v>
      </c>
      <c r="D94" s="180">
        <v>26</v>
      </c>
      <c r="E94" s="77">
        <v>59.090910000000001</v>
      </c>
      <c r="F94" s="77">
        <v>34.090910000000001</v>
      </c>
    </row>
    <row r="95" spans="1:6" x14ac:dyDescent="0.25">
      <c r="A95" s="180" t="s">
        <v>254</v>
      </c>
      <c r="B95" s="180">
        <v>43</v>
      </c>
      <c r="C95" s="77">
        <v>86.046509999999998</v>
      </c>
      <c r="D95" s="180">
        <v>28</v>
      </c>
      <c r="E95" s="77">
        <v>65.116280000000003</v>
      </c>
      <c r="F95" s="77">
        <v>55.813949999999998</v>
      </c>
    </row>
    <row r="96" spans="1:6" x14ac:dyDescent="0.25">
      <c r="A96" s="180" t="s">
        <v>255</v>
      </c>
      <c r="B96" s="180">
        <v>66</v>
      </c>
      <c r="C96" s="77">
        <v>60.606059999999999</v>
      </c>
      <c r="D96" s="180">
        <v>17</v>
      </c>
      <c r="E96" s="77">
        <v>25.757580000000001</v>
      </c>
      <c r="F96" s="77">
        <v>24.242419999999999</v>
      </c>
    </row>
    <row r="97" spans="1:6" x14ac:dyDescent="0.25">
      <c r="A97" s="180" t="s">
        <v>256</v>
      </c>
      <c r="B97" s="180">
        <v>51</v>
      </c>
      <c r="C97" s="77">
        <v>96.078429999999997</v>
      </c>
      <c r="D97" s="180">
        <v>49</v>
      </c>
      <c r="E97" s="77">
        <v>96.078429999999997</v>
      </c>
      <c r="F97" s="77">
        <v>96.078429999999997</v>
      </c>
    </row>
    <row r="98" spans="1:6" x14ac:dyDescent="0.25">
      <c r="A98" s="180" t="s">
        <v>257</v>
      </c>
      <c r="B98" s="180">
        <v>100</v>
      </c>
      <c r="C98" s="77">
        <v>60</v>
      </c>
      <c r="D98" s="180">
        <v>45</v>
      </c>
      <c r="E98" s="77">
        <v>45</v>
      </c>
      <c r="F98" s="77">
        <v>32</v>
      </c>
    </row>
    <row r="99" spans="1:6" x14ac:dyDescent="0.25">
      <c r="A99" s="180" t="s">
        <v>258</v>
      </c>
      <c r="B99" s="180">
        <v>75</v>
      </c>
      <c r="C99" s="77">
        <v>78.666659999999993</v>
      </c>
      <c r="D99" s="180">
        <v>50</v>
      </c>
      <c r="E99" s="77">
        <v>66.666659999999993</v>
      </c>
      <c r="F99" s="77">
        <v>57.333329999999997</v>
      </c>
    </row>
    <row r="100" spans="1:6" x14ac:dyDescent="0.25">
      <c r="A100" s="180" t="s">
        <v>259</v>
      </c>
      <c r="B100" s="180">
        <v>106</v>
      </c>
      <c r="C100" s="77">
        <v>57.547170000000001</v>
      </c>
      <c r="D100" s="180">
        <v>53</v>
      </c>
      <c r="E100" s="77">
        <v>50</v>
      </c>
      <c r="F100" s="77">
        <v>49.056600000000003</v>
      </c>
    </row>
    <row r="101" spans="1:6" x14ac:dyDescent="0.25">
      <c r="A101" s="180" t="s">
        <v>260</v>
      </c>
      <c r="B101" s="180">
        <v>59</v>
      </c>
      <c r="C101" s="77">
        <v>71.186440000000005</v>
      </c>
      <c r="D101" s="180">
        <v>41</v>
      </c>
      <c r="E101" s="77">
        <v>69.491519999999994</v>
      </c>
      <c r="F101" s="77">
        <v>62.711860000000001</v>
      </c>
    </row>
    <row r="102" spans="1:6" x14ac:dyDescent="0.25">
      <c r="A102" s="180" t="s">
        <v>261</v>
      </c>
      <c r="B102" s="180">
        <v>86</v>
      </c>
      <c r="C102" s="77">
        <v>66.279070000000004</v>
      </c>
      <c r="D102" s="180">
        <v>23</v>
      </c>
      <c r="E102" s="77">
        <v>26.74419</v>
      </c>
      <c r="F102" s="77">
        <v>18.604649999999999</v>
      </c>
    </row>
    <row r="103" spans="1:6" x14ac:dyDescent="0.25">
      <c r="A103" s="180" t="s">
        <v>262</v>
      </c>
      <c r="B103" s="180">
        <v>38</v>
      </c>
      <c r="C103" s="77">
        <v>44.736840000000001</v>
      </c>
      <c r="D103" s="180">
        <v>8</v>
      </c>
      <c r="E103" s="77">
        <v>21.052630000000001</v>
      </c>
      <c r="F103" s="77">
        <v>21.052630000000001</v>
      </c>
    </row>
    <row r="104" spans="1:6" x14ac:dyDescent="0.25">
      <c r="A104" s="180" t="s">
        <v>263</v>
      </c>
      <c r="B104" s="180">
        <v>18</v>
      </c>
      <c r="C104" s="77">
        <v>72.222219999999993</v>
      </c>
      <c r="D104" s="180">
        <v>10</v>
      </c>
      <c r="E104" s="77">
        <v>55.55556</v>
      </c>
      <c r="F104" s="77">
        <v>50</v>
      </c>
    </row>
    <row r="105" spans="1:6" x14ac:dyDescent="0.25">
      <c r="A105" s="180" t="s">
        <v>264</v>
      </c>
      <c r="B105" s="180">
        <v>44</v>
      </c>
      <c r="C105" s="77">
        <v>13.63636</v>
      </c>
      <c r="D105" s="180">
        <v>5</v>
      </c>
      <c r="E105" s="77">
        <v>11.36364</v>
      </c>
      <c r="F105" s="77">
        <v>9.0909089999999999</v>
      </c>
    </row>
    <row r="106" spans="1:6" x14ac:dyDescent="0.25">
      <c r="A106" s="180" t="s">
        <v>265</v>
      </c>
      <c r="B106" s="180">
        <v>19</v>
      </c>
      <c r="C106" s="77">
        <v>68.421049999999994</v>
      </c>
      <c r="D106" s="180">
        <v>12</v>
      </c>
      <c r="E106" s="77">
        <v>63.157890000000002</v>
      </c>
      <c r="F106" s="77">
        <v>47.36842</v>
      </c>
    </row>
    <row r="107" spans="1:6" x14ac:dyDescent="0.25">
      <c r="A107" s="180" t="s">
        <v>266</v>
      </c>
      <c r="B107" s="180">
        <v>85</v>
      </c>
      <c r="C107" s="77">
        <v>82.352940000000004</v>
      </c>
      <c r="D107" s="180">
        <v>60</v>
      </c>
      <c r="E107" s="77">
        <v>70.588229999999996</v>
      </c>
      <c r="F107" s="77">
        <v>62.352939999999997</v>
      </c>
    </row>
    <row r="108" spans="1:6" x14ac:dyDescent="0.25">
      <c r="A108" s="180" t="s">
        <v>267</v>
      </c>
      <c r="B108" s="180">
        <v>25</v>
      </c>
      <c r="C108" s="77">
        <v>60</v>
      </c>
      <c r="D108" s="180">
        <v>14</v>
      </c>
      <c r="E108" s="77">
        <v>56</v>
      </c>
      <c r="F108" s="77">
        <v>52</v>
      </c>
    </row>
    <row r="109" spans="1:6" x14ac:dyDescent="0.25">
      <c r="A109" s="180" t="s">
        <v>268</v>
      </c>
      <c r="B109" s="180">
        <v>62</v>
      </c>
      <c r="C109" s="77">
        <v>90.322580000000002</v>
      </c>
      <c r="D109" s="180">
        <v>49</v>
      </c>
      <c r="E109" s="77">
        <v>79.032259999999994</v>
      </c>
      <c r="F109" s="77">
        <v>69.354839999999996</v>
      </c>
    </row>
    <row r="110" spans="1:6" x14ac:dyDescent="0.25">
      <c r="A110" s="180" t="s">
        <v>269</v>
      </c>
      <c r="B110" s="180">
        <v>25</v>
      </c>
      <c r="C110" s="77">
        <v>88</v>
      </c>
      <c r="D110" s="180">
        <v>20</v>
      </c>
      <c r="E110" s="77">
        <v>80</v>
      </c>
      <c r="F110" s="77">
        <v>80</v>
      </c>
    </row>
    <row r="111" spans="1:6" x14ac:dyDescent="0.25">
      <c r="A111" s="180" t="s">
        <v>270</v>
      </c>
      <c r="B111" s="180">
        <v>23</v>
      </c>
      <c r="C111" s="77">
        <v>86.956519999999998</v>
      </c>
      <c r="D111" s="180">
        <v>17</v>
      </c>
      <c r="E111" s="77">
        <v>73.913039999999995</v>
      </c>
      <c r="F111" s="77">
        <v>47.826090000000001</v>
      </c>
    </row>
    <row r="112" spans="1:6" x14ac:dyDescent="0.25">
      <c r="A112" s="180" t="s">
        <v>271</v>
      </c>
      <c r="B112" s="180">
        <v>48</v>
      </c>
      <c r="C112" s="77">
        <v>81.25</v>
      </c>
      <c r="D112" s="180">
        <v>22</v>
      </c>
      <c r="E112" s="77">
        <v>45.833329999999997</v>
      </c>
      <c r="F112" s="77">
        <v>29.16667</v>
      </c>
    </row>
    <row r="113" spans="1:6" x14ac:dyDescent="0.25">
      <c r="A113" s="180" t="s">
        <v>272</v>
      </c>
      <c r="B113" s="180">
        <v>35</v>
      </c>
      <c r="C113" s="77">
        <v>8.5714279999999992</v>
      </c>
      <c r="D113" s="180">
        <v>1</v>
      </c>
      <c r="E113" s="77">
        <v>2.8571430000000002</v>
      </c>
      <c r="F113" s="77">
        <v>0</v>
      </c>
    </row>
    <row r="114" spans="1:6" x14ac:dyDescent="0.25">
      <c r="A114" s="180" t="s">
        <v>273</v>
      </c>
      <c r="B114" s="180">
        <v>82</v>
      </c>
      <c r="C114" s="77">
        <v>67.073170000000005</v>
      </c>
      <c r="D114" s="180">
        <v>46</v>
      </c>
      <c r="E114" s="77">
        <v>56.097560000000001</v>
      </c>
      <c r="F114" s="77">
        <v>45.121949999999998</v>
      </c>
    </row>
    <row r="115" spans="1:6" x14ac:dyDescent="0.25">
      <c r="A115" s="180" t="s">
        <v>274</v>
      </c>
      <c r="B115" s="180">
        <v>29</v>
      </c>
      <c r="C115" s="77">
        <v>41.379309999999997</v>
      </c>
      <c r="D115" s="180">
        <v>11</v>
      </c>
      <c r="E115" s="77">
        <v>37.93103</v>
      </c>
      <c r="F115" s="77">
        <v>31.034479999999999</v>
      </c>
    </row>
    <row r="116" spans="1:6" x14ac:dyDescent="0.25">
      <c r="A116" s="180" t="s">
        <v>275</v>
      </c>
      <c r="B116" s="180">
        <v>7</v>
      </c>
      <c r="C116" s="77">
        <v>71.428569999999993</v>
      </c>
      <c r="D116" s="180">
        <v>3</v>
      </c>
      <c r="E116" s="77">
        <v>42.857140000000001</v>
      </c>
      <c r="F116" s="77">
        <v>42.857140000000001</v>
      </c>
    </row>
    <row r="117" spans="1:6" x14ac:dyDescent="0.25">
      <c r="A117" s="180" t="s">
        <v>276</v>
      </c>
      <c r="B117" s="180">
        <v>27</v>
      </c>
      <c r="C117" s="77">
        <v>96.296300000000002</v>
      </c>
      <c r="D117" s="180">
        <v>26</v>
      </c>
      <c r="E117" s="77">
        <v>96.296300000000002</v>
      </c>
      <c r="F117" s="77">
        <v>85.185190000000006</v>
      </c>
    </row>
    <row r="118" spans="1:6" x14ac:dyDescent="0.25">
      <c r="A118" s="180" t="s">
        <v>277</v>
      </c>
      <c r="B118" s="180">
        <v>47</v>
      </c>
      <c r="C118" s="77">
        <v>93.617019999999997</v>
      </c>
      <c r="D118" s="180">
        <v>38</v>
      </c>
      <c r="E118" s="77">
        <v>80.851070000000007</v>
      </c>
      <c r="F118" s="77">
        <v>61.702129999999997</v>
      </c>
    </row>
    <row r="119" spans="1:6" x14ac:dyDescent="0.25">
      <c r="A119" s="180" t="s">
        <v>278</v>
      </c>
      <c r="B119" s="180">
        <v>14</v>
      </c>
      <c r="C119" s="77">
        <v>100</v>
      </c>
      <c r="D119" s="180">
        <v>8</v>
      </c>
      <c r="E119" s="77">
        <v>57.142859999999999</v>
      </c>
      <c r="F119" s="77">
        <v>57.142859999999999</v>
      </c>
    </row>
    <row r="120" spans="1:6" x14ac:dyDescent="0.25">
      <c r="A120" s="180" t="s">
        <v>279</v>
      </c>
      <c r="B120" s="180">
        <v>19</v>
      </c>
      <c r="C120" s="77">
        <v>68.421049999999994</v>
      </c>
      <c r="D120" s="180">
        <v>12</v>
      </c>
      <c r="E120" s="77">
        <v>63.157890000000002</v>
      </c>
      <c r="F120" s="77">
        <v>63.157890000000002</v>
      </c>
    </row>
    <row r="121" spans="1:6" x14ac:dyDescent="0.25">
      <c r="A121" s="180" t="s">
        <v>280</v>
      </c>
      <c r="B121" s="180">
        <v>87</v>
      </c>
      <c r="C121" s="77">
        <v>90.804599999999994</v>
      </c>
      <c r="D121" s="180">
        <v>68</v>
      </c>
      <c r="E121" s="77">
        <v>78.160920000000004</v>
      </c>
      <c r="F121" s="77">
        <v>50.574710000000003</v>
      </c>
    </row>
    <row r="122" spans="1:6" x14ac:dyDescent="0.25">
      <c r="A122" s="180" t="s">
        <v>281</v>
      </c>
      <c r="B122" s="180">
        <v>60</v>
      </c>
      <c r="C122" s="77">
        <v>71.666659999999993</v>
      </c>
      <c r="D122" s="180">
        <v>28</v>
      </c>
      <c r="E122" s="77">
        <v>46.666670000000003</v>
      </c>
      <c r="F122" s="77">
        <v>43.333329999999997</v>
      </c>
    </row>
    <row r="123" spans="1:6" x14ac:dyDescent="0.25">
      <c r="A123" s="180" t="s">
        <v>282</v>
      </c>
      <c r="B123" s="180">
        <v>38</v>
      </c>
      <c r="C123" s="77">
        <v>78.947360000000003</v>
      </c>
      <c r="D123" s="180">
        <v>30</v>
      </c>
      <c r="E123" s="77">
        <v>78.947360000000003</v>
      </c>
      <c r="F123" s="77">
        <v>63.157890000000002</v>
      </c>
    </row>
    <row r="124" spans="1:6" x14ac:dyDescent="0.25">
      <c r="A124" s="180" t="s">
        <v>283</v>
      </c>
      <c r="B124" s="180">
        <v>30</v>
      </c>
      <c r="C124" s="77">
        <v>70</v>
      </c>
      <c r="D124" s="180">
        <v>13</v>
      </c>
      <c r="E124" s="77">
        <v>43.333329999999997</v>
      </c>
      <c r="F124" s="77">
        <v>43.333329999999997</v>
      </c>
    </row>
    <row r="125" spans="1:6" x14ac:dyDescent="0.25">
      <c r="A125" s="180" t="s">
        <v>284</v>
      </c>
      <c r="B125" s="180">
        <v>35</v>
      </c>
      <c r="C125" s="77">
        <v>82.857140000000001</v>
      </c>
      <c r="D125" s="180">
        <v>18</v>
      </c>
      <c r="E125" s="77">
        <v>51.428570000000001</v>
      </c>
      <c r="F125" s="77">
        <v>42.857140000000001</v>
      </c>
    </row>
    <row r="126" spans="1:6" x14ac:dyDescent="0.25">
      <c r="A126" s="180" t="s">
        <v>285</v>
      </c>
      <c r="B126" s="180">
        <v>38</v>
      </c>
      <c r="C126" s="77">
        <v>84.210530000000006</v>
      </c>
      <c r="D126" s="180">
        <v>22</v>
      </c>
      <c r="E126" s="77">
        <v>57.894739999999999</v>
      </c>
      <c r="F126" s="77">
        <v>50</v>
      </c>
    </row>
    <row r="127" spans="1:6" x14ac:dyDescent="0.25">
      <c r="A127" s="180" t="s">
        <v>286</v>
      </c>
      <c r="B127" s="180">
        <v>64</v>
      </c>
      <c r="C127" s="77">
        <v>71.875</v>
      </c>
      <c r="D127" s="180">
        <v>35</v>
      </c>
      <c r="E127" s="77">
        <v>54.6875</v>
      </c>
      <c r="F127" s="77">
        <v>50</v>
      </c>
    </row>
    <row r="128" spans="1:6" x14ac:dyDescent="0.25">
      <c r="A128" s="180" t="s">
        <v>287</v>
      </c>
      <c r="B128" s="180">
        <v>51</v>
      </c>
      <c r="C128" s="77">
        <v>82.352940000000004</v>
      </c>
      <c r="D128" s="180">
        <v>41</v>
      </c>
      <c r="E128" s="77">
        <v>80.392160000000004</v>
      </c>
      <c r="F128" s="77">
        <v>78.431370000000001</v>
      </c>
    </row>
    <row r="129" spans="1:6" x14ac:dyDescent="0.25">
      <c r="A129" s="180" t="s">
        <v>288</v>
      </c>
      <c r="B129" s="180">
        <v>26</v>
      </c>
      <c r="C129" s="77">
        <v>73.076920000000001</v>
      </c>
      <c r="D129" s="180">
        <v>15</v>
      </c>
      <c r="E129" s="77">
        <v>57.692309999999999</v>
      </c>
      <c r="F129" s="77">
        <v>57.692309999999999</v>
      </c>
    </row>
    <row r="130" spans="1:6" x14ac:dyDescent="0.25">
      <c r="A130" s="180" t="s">
        <v>289</v>
      </c>
      <c r="B130" s="180">
        <v>37</v>
      </c>
      <c r="C130" s="77">
        <v>45.945950000000003</v>
      </c>
      <c r="D130" s="180">
        <v>15</v>
      </c>
      <c r="E130" s="77">
        <v>40.54054</v>
      </c>
      <c r="F130" s="77">
        <v>35.13514</v>
      </c>
    </row>
    <row r="131" spans="1:6" x14ac:dyDescent="0.25">
      <c r="A131" s="180" t="s">
        <v>290</v>
      </c>
      <c r="B131" s="180">
        <v>35</v>
      </c>
      <c r="C131" s="77">
        <v>51.428570000000001</v>
      </c>
      <c r="D131" s="180">
        <v>18</v>
      </c>
      <c r="E131" s="77">
        <v>51.428570000000001</v>
      </c>
      <c r="F131" s="77">
        <v>51.428570000000001</v>
      </c>
    </row>
    <row r="132" spans="1:6" x14ac:dyDescent="0.25">
      <c r="A132" s="180" t="s">
        <v>291</v>
      </c>
      <c r="B132" s="180">
        <v>27</v>
      </c>
      <c r="C132" s="77">
        <v>70.370369999999994</v>
      </c>
      <c r="D132" s="180">
        <v>14</v>
      </c>
      <c r="E132" s="77">
        <v>51.851849999999999</v>
      </c>
      <c r="F132" s="77">
        <v>29.629629999999999</v>
      </c>
    </row>
    <row r="133" spans="1:6" x14ac:dyDescent="0.25">
      <c r="A133" s="180" t="s">
        <v>292</v>
      </c>
      <c r="B133" s="180">
        <v>36</v>
      </c>
      <c r="C133" s="77">
        <v>72.222219999999993</v>
      </c>
      <c r="D133" s="180">
        <v>25</v>
      </c>
      <c r="E133" s="77">
        <v>69.44444</v>
      </c>
      <c r="F133" s="77">
        <v>38.888890000000004</v>
      </c>
    </row>
    <row r="134" spans="1:6" x14ac:dyDescent="0.25">
      <c r="A134" s="180" t="s">
        <v>293</v>
      </c>
      <c r="B134" s="180">
        <v>79</v>
      </c>
      <c r="C134" s="77">
        <v>55.696199999999997</v>
      </c>
      <c r="D134" s="180">
        <v>44</v>
      </c>
      <c r="E134" s="77">
        <v>55.696199999999997</v>
      </c>
      <c r="F134" s="77">
        <v>45.56962</v>
      </c>
    </row>
    <row r="135" spans="1:6" x14ac:dyDescent="0.25">
      <c r="A135" s="180" t="s">
        <v>294</v>
      </c>
      <c r="B135" s="180">
        <v>79</v>
      </c>
      <c r="C135" s="77">
        <v>83.544300000000007</v>
      </c>
      <c r="D135" s="180">
        <v>64</v>
      </c>
      <c r="E135" s="77">
        <v>81.012659999999997</v>
      </c>
      <c r="F135" s="77">
        <v>59.493670000000002</v>
      </c>
    </row>
    <row r="136" spans="1:6" x14ac:dyDescent="0.25">
      <c r="A136" s="180" t="s">
        <v>295</v>
      </c>
      <c r="B136" s="180">
        <v>12</v>
      </c>
      <c r="C136" s="77">
        <v>0</v>
      </c>
      <c r="D136" s="180">
        <v>0</v>
      </c>
      <c r="E136" s="77">
        <v>0</v>
      </c>
      <c r="F136" s="77">
        <v>0</v>
      </c>
    </row>
    <row r="137" spans="1:6" x14ac:dyDescent="0.25">
      <c r="A137" s="180" t="s">
        <v>296</v>
      </c>
      <c r="B137" s="180">
        <v>53</v>
      </c>
      <c r="C137" s="77">
        <v>67.924530000000004</v>
      </c>
      <c r="D137" s="180">
        <v>31</v>
      </c>
      <c r="E137" s="77">
        <v>58.490569999999998</v>
      </c>
      <c r="F137" s="77">
        <v>37.735849999999999</v>
      </c>
    </row>
    <row r="138" spans="1:6" x14ac:dyDescent="0.25">
      <c r="A138" s="180" t="s">
        <v>297</v>
      </c>
      <c r="B138" s="180">
        <v>19</v>
      </c>
      <c r="C138" s="77">
        <v>73.684209999999993</v>
      </c>
      <c r="D138" s="180">
        <v>8</v>
      </c>
      <c r="E138" s="77">
        <v>42.105260000000001</v>
      </c>
      <c r="F138" s="77">
        <v>26.31579</v>
      </c>
    </row>
    <row r="139" spans="1:6" x14ac:dyDescent="0.25">
      <c r="A139" s="180" t="s">
        <v>298</v>
      </c>
      <c r="B139" s="180">
        <v>44</v>
      </c>
      <c r="C139" s="77">
        <v>68.181820000000002</v>
      </c>
      <c r="D139" s="180">
        <v>12</v>
      </c>
      <c r="E139" s="77">
        <v>27.272729999999999</v>
      </c>
      <c r="F139" s="77">
        <v>27.272729999999999</v>
      </c>
    </row>
    <row r="140" spans="1:6" x14ac:dyDescent="0.25">
      <c r="A140" s="180" t="s">
        <v>299</v>
      </c>
      <c r="B140" s="180">
        <v>6</v>
      </c>
      <c r="C140" s="77">
        <v>66.666659999999993</v>
      </c>
      <c r="D140" s="180">
        <v>2</v>
      </c>
      <c r="E140" s="77">
        <v>33.333329999999997</v>
      </c>
      <c r="F140" s="77">
        <v>33.333329999999997</v>
      </c>
    </row>
    <row r="141" spans="1:6" x14ac:dyDescent="0.25">
      <c r="A141" s="180" t="s">
        <v>300</v>
      </c>
      <c r="B141" s="180">
        <v>71</v>
      </c>
      <c r="C141" s="77">
        <v>80.281689999999998</v>
      </c>
      <c r="D141" s="180">
        <v>30</v>
      </c>
      <c r="E141" s="77">
        <v>42.253520000000002</v>
      </c>
      <c r="F141" s="77">
        <v>40.84507</v>
      </c>
    </row>
    <row r="142" spans="1:6" x14ac:dyDescent="0.25">
      <c r="A142" s="180" t="s">
        <v>301</v>
      </c>
      <c r="B142" s="180">
        <v>27</v>
      </c>
      <c r="C142" s="77">
        <v>81.481480000000005</v>
      </c>
      <c r="D142" s="180">
        <v>18</v>
      </c>
      <c r="E142" s="77">
        <v>66.666659999999993</v>
      </c>
      <c r="F142" s="77">
        <v>55.55556</v>
      </c>
    </row>
    <row r="143" spans="1:6" x14ac:dyDescent="0.25">
      <c r="A143" s="180" t="s">
        <v>302</v>
      </c>
      <c r="B143" s="180">
        <v>107</v>
      </c>
      <c r="C143" s="77">
        <v>72.897189999999995</v>
      </c>
      <c r="D143" s="180">
        <v>69</v>
      </c>
      <c r="E143" s="77">
        <v>64.485979999999998</v>
      </c>
      <c r="F143" s="77">
        <v>47.663550000000001</v>
      </c>
    </row>
    <row r="144" spans="1:6" x14ac:dyDescent="0.25">
      <c r="A144" s="180" t="s">
        <v>303</v>
      </c>
      <c r="B144" s="180">
        <v>35</v>
      </c>
      <c r="C144" s="77">
        <v>77.142859999999999</v>
      </c>
      <c r="D144" s="180">
        <v>20</v>
      </c>
      <c r="E144" s="77">
        <v>57.142859999999999</v>
      </c>
      <c r="F144" s="77">
        <v>57.142859999999999</v>
      </c>
    </row>
    <row r="145" spans="1:6" x14ac:dyDescent="0.25">
      <c r="A145" s="180" t="s">
        <v>304</v>
      </c>
      <c r="B145" s="180">
        <v>43</v>
      </c>
      <c r="C145" s="77">
        <v>76.744190000000003</v>
      </c>
      <c r="D145" s="180">
        <v>31</v>
      </c>
      <c r="E145" s="77">
        <v>72.093029999999999</v>
      </c>
      <c r="F145" s="77">
        <v>65.116280000000003</v>
      </c>
    </row>
    <row r="146" spans="1:6" x14ac:dyDescent="0.25">
      <c r="A146" s="180" t="s">
        <v>305</v>
      </c>
      <c r="B146" s="180">
        <v>28</v>
      </c>
      <c r="C146" s="77">
        <v>17.857140000000001</v>
      </c>
      <c r="D146" s="180">
        <v>4</v>
      </c>
      <c r="E146" s="77">
        <v>14.28571</v>
      </c>
      <c r="F146" s="77">
        <v>10.71429</v>
      </c>
    </row>
    <row r="147" spans="1:6" x14ac:dyDescent="0.25">
      <c r="A147" s="180" t="s">
        <v>306</v>
      </c>
      <c r="B147" s="180">
        <v>35</v>
      </c>
      <c r="C147" s="77">
        <v>5.7142860000000004</v>
      </c>
      <c r="D147" s="180">
        <v>2</v>
      </c>
      <c r="E147" s="77">
        <v>5.7142860000000004</v>
      </c>
      <c r="F147" s="77">
        <v>2.8571430000000002</v>
      </c>
    </row>
    <row r="148" spans="1:6" x14ac:dyDescent="0.25">
      <c r="A148" s="180" t="s">
        <v>307</v>
      </c>
      <c r="B148" s="180">
        <v>73</v>
      </c>
      <c r="C148" s="77">
        <v>87.671229999999994</v>
      </c>
      <c r="D148" s="180">
        <v>57</v>
      </c>
      <c r="E148" s="77">
        <v>78.082189999999997</v>
      </c>
      <c r="F148" s="77">
        <v>68.49315</v>
      </c>
    </row>
    <row r="149" spans="1:6" x14ac:dyDescent="0.25">
      <c r="A149" s="180" t="s">
        <v>308</v>
      </c>
      <c r="B149" s="180">
        <v>69</v>
      </c>
      <c r="C149" s="77">
        <v>63.768120000000003</v>
      </c>
      <c r="D149" s="180">
        <v>39</v>
      </c>
      <c r="E149" s="77">
        <v>56.521740000000001</v>
      </c>
      <c r="F149" s="77">
        <v>37.681159999999998</v>
      </c>
    </row>
    <row r="150" spans="1:6" x14ac:dyDescent="0.25">
      <c r="A150" s="180" t="s">
        <v>309</v>
      </c>
      <c r="B150" s="180">
        <v>118</v>
      </c>
      <c r="C150" s="77">
        <v>85.593220000000002</v>
      </c>
      <c r="D150" s="180">
        <v>92</v>
      </c>
      <c r="E150" s="77">
        <v>77.966099999999997</v>
      </c>
      <c r="F150" s="77">
        <v>61.016950000000001</v>
      </c>
    </row>
    <row r="151" spans="1:6" x14ac:dyDescent="0.25">
      <c r="A151" s="180" t="s">
        <v>310</v>
      </c>
      <c r="B151" s="180">
        <v>65</v>
      </c>
      <c r="C151" s="77">
        <v>38.461539999999999</v>
      </c>
      <c r="D151" s="180">
        <v>22</v>
      </c>
      <c r="E151" s="77">
        <v>33.846150000000002</v>
      </c>
      <c r="F151" s="77">
        <v>29.23077</v>
      </c>
    </row>
    <row r="152" spans="1:6" x14ac:dyDescent="0.25">
      <c r="A152" s="180" t="s">
        <v>311</v>
      </c>
      <c r="B152" s="180">
        <v>56</v>
      </c>
      <c r="C152" s="77">
        <v>21.428570000000001</v>
      </c>
      <c r="D152" s="180">
        <v>12</v>
      </c>
      <c r="E152" s="77">
        <v>21.428570000000001</v>
      </c>
      <c r="F152" s="77">
        <v>21.428570000000001</v>
      </c>
    </row>
    <row r="153" spans="1:6" x14ac:dyDescent="0.25">
      <c r="A153" s="180" t="s">
        <v>312</v>
      </c>
      <c r="B153" s="180">
        <v>29</v>
      </c>
      <c r="C153" s="77">
        <v>13.793100000000001</v>
      </c>
      <c r="D153" s="180">
        <v>2</v>
      </c>
      <c r="E153" s="77">
        <v>6.8965519999999998</v>
      </c>
      <c r="F153" s="77">
        <v>6.8965519999999998</v>
      </c>
    </row>
    <row r="154" spans="1:6" x14ac:dyDescent="0.25">
      <c r="A154" s="180" t="s">
        <v>313</v>
      </c>
      <c r="B154" s="180">
        <v>49</v>
      </c>
      <c r="C154" s="77">
        <v>91.836730000000003</v>
      </c>
      <c r="D154" s="180">
        <v>42</v>
      </c>
      <c r="E154" s="77">
        <v>85.714290000000005</v>
      </c>
      <c r="F154" s="77">
        <v>77.551019999999994</v>
      </c>
    </row>
    <row r="155" spans="1:6" x14ac:dyDescent="0.25">
      <c r="A155" s="180" t="s">
        <v>314</v>
      </c>
      <c r="B155" s="180">
        <v>67</v>
      </c>
      <c r="C155" s="77">
        <v>59.70149</v>
      </c>
      <c r="D155" s="180">
        <v>18</v>
      </c>
      <c r="E155" s="77">
        <v>26.865670000000001</v>
      </c>
      <c r="F155" s="77">
        <v>25.37313</v>
      </c>
    </row>
    <row r="156" spans="1:6" x14ac:dyDescent="0.25">
      <c r="A156" s="180" t="s">
        <v>315</v>
      </c>
      <c r="B156" s="180">
        <v>69</v>
      </c>
      <c r="C156" s="77">
        <v>53.623190000000001</v>
      </c>
      <c r="D156" s="180">
        <v>33</v>
      </c>
      <c r="E156" s="77">
        <v>47.826090000000001</v>
      </c>
      <c r="F156" s="77">
        <v>47.826090000000001</v>
      </c>
    </row>
    <row r="157" spans="1:6" x14ac:dyDescent="0.25">
      <c r="A157" s="180" t="s">
        <v>316</v>
      </c>
      <c r="B157" s="180">
        <v>80</v>
      </c>
      <c r="C157" s="77">
        <v>77.5</v>
      </c>
      <c r="D157" s="180">
        <v>61</v>
      </c>
      <c r="E157" s="77">
        <v>76.25</v>
      </c>
      <c r="F157" s="77">
        <v>73.75</v>
      </c>
    </row>
    <row r="158" spans="1:6" x14ac:dyDescent="0.25">
      <c r="A158" s="180" t="s">
        <v>317</v>
      </c>
      <c r="B158" s="180">
        <v>36</v>
      </c>
      <c r="C158" s="77">
        <v>11.11111</v>
      </c>
      <c r="D158" s="180">
        <v>4</v>
      </c>
      <c r="E158" s="77">
        <v>11.11111</v>
      </c>
      <c r="F158" s="77">
        <v>11.11111</v>
      </c>
    </row>
    <row r="159" spans="1:6" x14ac:dyDescent="0.25">
      <c r="A159" s="180" t="s">
        <v>318</v>
      </c>
      <c r="B159" s="180">
        <v>92</v>
      </c>
      <c r="C159" s="77">
        <v>47.826090000000001</v>
      </c>
      <c r="D159" s="180">
        <v>26</v>
      </c>
      <c r="E159" s="77">
        <v>28.260870000000001</v>
      </c>
      <c r="F159" s="77">
        <v>15.21739</v>
      </c>
    </row>
    <row r="160" spans="1:6" x14ac:dyDescent="0.25">
      <c r="A160" s="180" t="s">
        <v>319</v>
      </c>
      <c r="B160" s="180">
        <v>62</v>
      </c>
      <c r="C160" s="77">
        <v>85.483869999999996</v>
      </c>
      <c r="D160" s="180">
        <v>46</v>
      </c>
      <c r="E160" s="77">
        <v>74.193550000000002</v>
      </c>
      <c r="F160" s="77">
        <v>53.225810000000003</v>
      </c>
    </row>
    <row r="161" spans="1:6" x14ac:dyDescent="0.25">
      <c r="A161" s="180" t="s">
        <v>320</v>
      </c>
      <c r="B161" s="180">
        <v>23</v>
      </c>
      <c r="C161" s="77">
        <v>82.608699999999999</v>
      </c>
      <c r="D161" s="180">
        <v>9</v>
      </c>
      <c r="E161" s="77">
        <v>39.13044</v>
      </c>
      <c r="F161" s="77">
        <v>34.782609999999998</v>
      </c>
    </row>
    <row r="162" spans="1:6" x14ac:dyDescent="0.25">
      <c r="A162" s="180" t="s">
        <v>321</v>
      </c>
      <c r="B162" s="180">
        <v>32</v>
      </c>
      <c r="C162" s="77">
        <v>78.125</v>
      </c>
      <c r="D162" s="180">
        <v>20</v>
      </c>
      <c r="E162" s="77">
        <v>62.5</v>
      </c>
      <c r="F162" s="77">
        <v>50</v>
      </c>
    </row>
    <row r="163" spans="1:6" x14ac:dyDescent="0.25">
      <c r="A163" s="180" t="s">
        <v>322</v>
      </c>
      <c r="B163" s="180">
        <v>79</v>
      </c>
      <c r="C163" s="77">
        <v>74.683549999999997</v>
      </c>
      <c r="D163" s="180">
        <v>37</v>
      </c>
      <c r="E163" s="77">
        <v>46.835439999999998</v>
      </c>
      <c r="F163" s="77">
        <v>46.835439999999998</v>
      </c>
    </row>
    <row r="164" spans="1:6" x14ac:dyDescent="0.25">
      <c r="A164" s="180" t="s">
        <v>323</v>
      </c>
      <c r="B164" s="180">
        <v>90</v>
      </c>
      <c r="C164" s="77">
        <v>82.222219999999993</v>
      </c>
      <c r="D164" s="180">
        <v>29</v>
      </c>
      <c r="E164" s="77">
        <v>32.22222</v>
      </c>
      <c r="F164" s="77">
        <v>27.77778</v>
      </c>
    </row>
    <row r="165" spans="1:6" x14ac:dyDescent="0.25">
      <c r="A165" s="180" t="s">
        <v>324</v>
      </c>
      <c r="B165" s="180">
        <v>88</v>
      </c>
      <c r="C165" s="77">
        <v>4.5454549999999996</v>
      </c>
      <c r="D165" s="180">
        <v>2</v>
      </c>
      <c r="E165" s="77">
        <v>2.2727270000000002</v>
      </c>
      <c r="F165" s="77">
        <v>2.2727270000000002</v>
      </c>
    </row>
    <row r="166" spans="1:6" x14ac:dyDescent="0.25">
      <c r="A166" s="180" t="s">
        <v>325</v>
      </c>
      <c r="B166" s="180">
        <v>118</v>
      </c>
      <c r="C166" s="77">
        <v>36.44068</v>
      </c>
      <c r="D166" s="180">
        <v>41</v>
      </c>
      <c r="E166" s="77">
        <v>34.745759999999997</v>
      </c>
      <c r="F166" s="77">
        <v>15.254239999999999</v>
      </c>
    </row>
    <row r="167" spans="1:6" x14ac:dyDescent="0.25">
      <c r="A167" s="180" t="s">
        <v>326</v>
      </c>
      <c r="B167" s="180">
        <v>62</v>
      </c>
      <c r="C167" s="77">
        <v>66.129040000000003</v>
      </c>
      <c r="D167" s="180">
        <v>40</v>
      </c>
      <c r="E167" s="77">
        <v>64.516130000000004</v>
      </c>
      <c r="F167" s="77">
        <v>56.451610000000002</v>
      </c>
    </row>
    <row r="168" spans="1:6" x14ac:dyDescent="0.25">
      <c r="A168" s="180" t="s">
        <v>327</v>
      </c>
      <c r="B168" s="180">
        <v>61</v>
      </c>
      <c r="C168" s="77">
        <v>44.26229</v>
      </c>
      <c r="D168" s="180">
        <v>13</v>
      </c>
      <c r="E168" s="77">
        <v>21.31148</v>
      </c>
      <c r="F168" s="77">
        <v>11.47541</v>
      </c>
    </row>
    <row r="169" spans="1:6" x14ac:dyDescent="0.25">
      <c r="A169" s="180" t="s">
        <v>328</v>
      </c>
      <c r="B169" s="180">
        <v>43</v>
      </c>
      <c r="C169" s="77">
        <v>55.813949999999998</v>
      </c>
      <c r="D169" s="180">
        <v>21</v>
      </c>
      <c r="E169" s="77">
        <v>48.837209999999999</v>
      </c>
      <c r="F169" s="77">
        <v>48.837209999999999</v>
      </c>
    </row>
    <row r="170" spans="1:6" x14ac:dyDescent="0.25">
      <c r="A170" s="180" t="s">
        <v>329</v>
      </c>
      <c r="B170" s="180">
        <v>41</v>
      </c>
      <c r="C170" s="77">
        <v>80.487809999999996</v>
      </c>
      <c r="D170" s="180">
        <v>23</v>
      </c>
      <c r="E170" s="77">
        <v>56.097560000000001</v>
      </c>
      <c r="F170" s="77">
        <v>56.097560000000001</v>
      </c>
    </row>
    <row r="171" spans="1:6" x14ac:dyDescent="0.25">
      <c r="A171" s="180" t="s">
        <v>330</v>
      </c>
      <c r="B171" s="180">
        <v>62</v>
      </c>
      <c r="C171" s="77">
        <v>83.870959999999997</v>
      </c>
      <c r="D171" s="180">
        <v>42</v>
      </c>
      <c r="E171" s="77">
        <v>67.74194</v>
      </c>
      <c r="F171" s="77">
        <v>56.451610000000002</v>
      </c>
    </row>
    <row r="172" spans="1:6" x14ac:dyDescent="0.25">
      <c r="A172" s="180" t="s">
        <v>331</v>
      </c>
      <c r="B172" s="180">
        <v>35</v>
      </c>
      <c r="C172" s="77">
        <v>74.285709999999995</v>
      </c>
      <c r="D172" s="180">
        <v>25</v>
      </c>
      <c r="E172" s="77">
        <v>71.428569999999993</v>
      </c>
      <c r="F172" s="77">
        <v>57.142859999999999</v>
      </c>
    </row>
    <row r="173" spans="1:6" x14ac:dyDescent="0.25">
      <c r="A173" s="180" t="s">
        <v>332</v>
      </c>
      <c r="B173" s="180">
        <v>67</v>
      </c>
      <c r="C173" s="77">
        <v>73.134330000000006</v>
      </c>
      <c r="D173" s="180">
        <v>35</v>
      </c>
      <c r="E173" s="77">
        <v>52.238810000000001</v>
      </c>
      <c r="F173" s="77">
        <v>29.850750000000001</v>
      </c>
    </row>
    <row r="174" spans="1:6" x14ac:dyDescent="0.25">
      <c r="A174" s="180" t="s">
        <v>333</v>
      </c>
      <c r="B174" s="180">
        <v>73</v>
      </c>
      <c r="C174" s="77">
        <v>26.0274</v>
      </c>
      <c r="D174" s="180">
        <v>17</v>
      </c>
      <c r="E174" s="77">
        <v>23.287669999999999</v>
      </c>
      <c r="F174" s="77">
        <v>9.5890409999999999</v>
      </c>
    </row>
    <row r="175" spans="1:6" x14ac:dyDescent="0.25">
      <c r="A175" s="180" t="s">
        <v>334</v>
      </c>
      <c r="B175" s="180">
        <v>67</v>
      </c>
      <c r="C175" s="77">
        <v>76.119399999999999</v>
      </c>
      <c r="D175" s="180">
        <v>29</v>
      </c>
      <c r="E175" s="77">
        <v>43.283580000000001</v>
      </c>
      <c r="F175" s="77">
        <v>29.850750000000001</v>
      </c>
    </row>
    <row r="176" spans="1:6" x14ac:dyDescent="0.25">
      <c r="A176" s="180" t="s">
        <v>335</v>
      </c>
      <c r="B176" s="180">
        <v>67</v>
      </c>
      <c r="C176" s="77">
        <v>28.35821</v>
      </c>
      <c r="D176" s="180">
        <v>15</v>
      </c>
      <c r="E176" s="77">
        <v>22.388059999999999</v>
      </c>
      <c r="F176" s="77">
        <v>22.388059999999999</v>
      </c>
    </row>
    <row r="177" spans="1:6" x14ac:dyDescent="0.25">
      <c r="A177" s="180" t="s">
        <v>336</v>
      </c>
      <c r="B177" s="180">
        <v>51</v>
      </c>
      <c r="C177" s="77">
        <v>58.823529999999998</v>
      </c>
      <c r="D177" s="180">
        <v>26</v>
      </c>
      <c r="E177" s="77">
        <v>50.98039</v>
      </c>
      <c r="F177" s="77">
        <v>35.294119999999999</v>
      </c>
    </row>
    <row r="178" spans="1:6" x14ac:dyDescent="0.25">
      <c r="A178" s="180" t="s">
        <v>337</v>
      </c>
      <c r="B178" s="180">
        <v>19</v>
      </c>
      <c r="C178" s="77">
        <v>73.684209999999993</v>
      </c>
      <c r="D178" s="180">
        <v>11</v>
      </c>
      <c r="E178" s="77">
        <v>57.894739999999999</v>
      </c>
      <c r="F178" s="77">
        <v>57.894739999999999</v>
      </c>
    </row>
    <row r="179" spans="1:6" x14ac:dyDescent="0.25">
      <c r="A179" s="180" t="s">
        <v>338</v>
      </c>
      <c r="B179" s="180">
        <v>35</v>
      </c>
      <c r="C179" s="77">
        <v>80</v>
      </c>
      <c r="D179" s="180">
        <v>26</v>
      </c>
      <c r="E179" s="77">
        <v>74.285709999999995</v>
      </c>
      <c r="F179" s="77">
        <v>74.285709999999995</v>
      </c>
    </row>
    <row r="180" spans="1:6" x14ac:dyDescent="0.25">
      <c r="A180" s="180" t="s">
        <v>339</v>
      </c>
      <c r="B180" s="180">
        <v>52</v>
      </c>
      <c r="C180" s="77">
        <v>61.538460000000001</v>
      </c>
      <c r="D180" s="180">
        <v>32</v>
      </c>
      <c r="E180" s="77">
        <v>61.538460000000001</v>
      </c>
      <c r="F180" s="77">
        <v>50</v>
      </c>
    </row>
    <row r="181" spans="1:6" x14ac:dyDescent="0.25">
      <c r="A181" s="180" t="s">
        <v>340</v>
      </c>
      <c r="B181" s="180">
        <v>62</v>
      </c>
      <c r="C181" s="77">
        <v>56.451610000000002</v>
      </c>
      <c r="D181" s="180">
        <v>10</v>
      </c>
      <c r="E181" s="77">
        <v>16.12903</v>
      </c>
      <c r="F181" s="77">
        <v>9.6774199999999997</v>
      </c>
    </row>
    <row r="182" spans="1:6" x14ac:dyDescent="0.25">
      <c r="A182" s="180" t="s">
        <v>341</v>
      </c>
      <c r="B182" s="180">
        <v>38</v>
      </c>
      <c r="C182" s="77">
        <v>65.789469999999994</v>
      </c>
      <c r="D182" s="180">
        <v>19</v>
      </c>
      <c r="E182" s="77">
        <v>50</v>
      </c>
      <c r="F182" s="77">
        <v>42.105260000000001</v>
      </c>
    </row>
    <row r="183" spans="1:6" x14ac:dyDescent="0.25">
      <c r="A183" s="180" t="s">
        <v>342</v>
      </c>
      <c r="B183" s="180">
        <v>41</v>
      </c>
      <c r="C183" s="77">
        <v>78.048779999999994</v>
      </c>
      <c r="D183" s="180">
        <v>31</v>
      </c>
      <c r="E183" s="77">
        <v>75.609759999999994</v>
      </c>
      <c r="F183" s="77">
        <v>51.21951</v>
      </c>
    </row>
    <row r="184" spans="1:6" x14ac:dyDescent="0.25">
      <c r="A184" s="180" t="s">
        <v>343</v>
      </c>
      <c r="B184" s="180">
        <v>33</v>
      </c>
      <c r="C184" s="77">
        <v>72.727270000000004</v>
      </c>
      <c r="D184" s="180">
        <v>20</v>
      </c>
      <c r="E184" s="77">
        <v>60.606059999999999</v>
      </c>
      <c r="F184" s="77">
        <v>60.606059999999999</v>
      </c>
    </row>
    <row r="185" spans="1:6" x14ac:dyDescent="0.25">
      <c r="A185" s="180" t="s">
        <v>344</v>
      </c>
      <c r="B185" s="180">
        <v>31</v>
      </c>
      <c r="C185" s="77">
        <v>70.967740000000006</v>
      </c>
      <c r="D185" s="180">
        <v>18</v>
      </c>
      <c r="E185" s="77">
        <v>58.064520000000002</v>
      </c>
      <c r="F185" s="77">
        <v>41.935479999999998</v>
      </c>
    </row>
    <row r="186" spans="1:6" x14ac:dyDescent="0.25">
      <c r="A186" s="180" t="s">
        <v>345</v>
      </c>
      <c r="B186" s="180">
        <v>82</v>
      </c>
      <c r="C186" s="77">
        <v>86.585369999999998</v>
      </c>
      <c r="D186" s="180">
        <v>65</v>
      </c>
      <c r="E186" s="77">
        <v>79.268299999999996</v>
      </c>
      <c r="F186" s="77">
        <v>63.414630000000002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7"/>
  <sheetViews>
    <sheetView topLeftCell="A5" workbookViewId="0">
      <selection activeCell="O20" sqref="O20"/>
    </sheetView>
  </sheetViews>
  <sheetFormatPr defaultRowHeight="15" x14ac:dyDescent="0.25"/>
  <cols>
    <col min="1" max="1" width="24.28515625" style="76" customWidth="1"/>
    <col min="2" max="2" width="13" style="76" customWidth="1"/>
    <col min="3" max="4" width="16.85546875" style="76" customWidth="1"/>
    <col min="5" max="5" width="13" style="76" customWidth="1"/>
    <col min="6" max="16384" width="9.140625" style="76"/>
  </cols>
  <sheetData>
    <row r="1" spans="1:5" s="104" customFormat="1" ht="22.5" x14ac:dyDescent="0.3">
      <c r="A1" s="102" t="s">
        <v>368</v>
      </c>
      <c r="B1" s="103"/>
      <c r="C1" s="103"/>
      <c r="D1" s="103"/>
    </row>
    <row r="2" spans="1:5" s="104" customFormat="1" ht="22.5" x14ac:dyDescent="0.3">
      <c r="A2" s="102"/>
      <c r="B2" s="103"/>
      <c r="C2" s="103"/>
      <c r="D2" s="103"/>
    </row>
    <row r="3" spans="1:5" ht="34.5" customHeight="1" x14ac:dyDescent="0.25">
      <c r="A3" s="97" t="s">
        <v>137</v>
      </c>
      <c r="B3" s="178" t="s">
        <v>1</v>
      </c>
      <c r="C3" s="164" t="s">
        <v>104</v>
      </c>
      <c r="D3" s="36"/>
    </row>
    <row r="4" spans="1:5" x14ac:dyDescent="0.25">
      <c r="B4" s="44">
        <v>6932</v>
      </c>
      <c r="C4" s="41">
        <v>6115</v>
      </c>
      <c r="D4" s="36"/>
    </row>
    <row r="5" spans="1:5" x14ac:dyDescent="0.25">
      <c r="A5" s="117"/>
      <c r="B5" s="15">
        <v>1</v>
      </c>
      <c r="C5" s="42">
        <f>(C4/B4)</f>
        <v>0.88214079630698217</v>
      </c>
      <c r="D5" s="36"/>
    </row>
    <row r="6" spans="1:5" x14ac:dyDescent="0.25">
      <c r="A6" s="84"/>
      <c r="B6" s="28"/>
      <c r="C6" s="105"/>
    </row>
    <row r="7" spans="1:5" x14ac:dyDescent="0.25">
      <c r="A7" s="84"/>
      <c r="B7" s="28"/>
      <c r="C7" s="105"/>
    </row>
    <row r="8" spans="1:5" ht="22.5" x14ac:dyDescent="0.3">
      <c r="A8" s="26" t="s">
        <v>402</v>
      </c>
      <c r="B8" s="28"/>
      <c r="C8" s="105"/>
    </row>
    <row r="9" spans="1:5" s="149" customFormat="1" ht="30" x14ac:dyDescent="0.25">
      <c r="A9" s="133" t="s">
        <v>138</v>
      </c>
      <c r="B9" s="133" t="s">
        <v>1</v>
      </c>
      <c r="C9" s="134" t="s">
        <v>106</v>
      </c>
      <c r="D9" s="135" t="s">
        <v>107</v>
      </c>
    </row>
    <row r="10" spans="1:5" x14ac:dyDescent="0.25">
      <c r="A10" s="184" t="s">
        <v>189</v>
      </c>
      <c r="B10" s="184">
        <v>6642</v>
      </c>
      <c r="C10" s="187">
        <v>5857</v>
      </c>
      <c r="D10" s="77">
        <v>88.181269999999998</v>
      </c>
    </row>
    <row r="11" spans="1:5" x14ac:dyDescent="0.25">
      <c r="A11" s="184" t="s">
        <v>190</v>
      </c>
      <c r="B11" s="184">
        <v>290</v>
      </c>
      <c r="C11" s="187">
        <v>258</v>
      </c>
      <c r="D11" s="77">
        <v>88.965519999999998</v>
      </c>
    </row>
    <row r="12" spans="1:5" x14ac:dyDescent="0.25">
      <c r="A12" s="84"/>
      <c r="B12" s="28"/>
      <c r="C12" s="105"/>
    </row>
    <row r="13" spans="1:5" x14ac:dyDescent="0.25">
      <c r="A13" s="84"/>
      <c r="B13" s="28"/>
      <c r="C13" s="105"/>
    </row>
    <row r="14" spans="1:5" ht="22.5" x14ac:dyDescent="0.3">
      <c r="A14" s="26" t="s">
        <v>105</v>
      </c>
      <c r="B14" s="28"/>
      <c r="C14" s="105"/>
    </row>
    <row r="15" spans="1:5" ht="42.75" customHeight="1" x14ac:dyDescent="0.25">
      <c r="A15" s="178" t="s">
        <v>24</v>
      </c>
      <c r="B15" s="178" t="s">
        <v>1</v>
      </c>
      <c r="C15" s="176" t="s">
        <v>106</v>
      </c>
      <c r="D15" s="173" t="s">
        <v>107</v>
      </c>
      <c r="E15" s="37"/>
    </row>
    <row r="16" spans="1:5" x14ac:dyDescent="0.25">
      <c r="A16" s="184" t="s">
        <v>45</v>
      </c>
      <c r="B16" s="184">
        <v>436</v>
      </c>
      <c r="C16" s="187">
        <v>404</v>
      </c>
      <c r="D16" s="77">
        <v>92.660550000000001</v>
      </c>
    </row>
    <row r="17" spans="1:4" x14ac:dyDescent="0.25">
      <c r="A17" s="184" t="s">
        <v>46</v>
      </c>
      <c r="B17" s="184">
        <v>259</v>
      </c>
      <c r="C17" s="187">
        <v>227</v>
      </c>
      <c r="D17" s="77">
        <v>87.64479</v>
      </c>
    </row>
    <row r="18" spans="1:4" x14ac:dyDescent="0.25">
      <c r="A18" s="184" t="s">
        <v>47</v>
      </c>
      <c r="B18" s="184">
        <v>616</v>
      </c>
      <c r="C18" s="187">
        <v>537</v>
      </c>
      <c r="D18" s="77">
        <v>87.175319999999999</v>
      </c>
    </row>
    <row r="19" spans="1:4" x14ac:dyDescent="0.25">
      <c r="A19" s="184" t="s">
        <v>48</v>
      </c>
      <c r="B19" s="184">
        <v>528</v>
      </c>
      <c r="C19" s="187">
        <v>438</v>
      </c>
      <c r="D19" s="77">
        <v>82.954539999999994</v>
      </c>
    </row>
    <row r="20" spans="1:4" x14ac:dyDescent="0.25">
      <c r="A20" s="184" t="s">
        <v>49</v>
      </c>
      <c r="B20" s="184">
        <v>772</v>
      </c>
      <c r="C20" s="187">
        <v>673</v>
      </c>
      <c r="D20" s="77">
        <v>87.176159999999996</v>
      </c>
    </row>
    <row r="21" spans="1:4" x14ac:dyDescent="0.25">
      <c r="A21" s="184" t="s">
        <v>50</v>
      </c>
      <c r="B21" s="184">
        <v>827</v>
      </c>
      <c r="C21" s="187">
        <v>786</v>
      </c>
      <c r="D21" s="77">
        <v>95.042320000000004</v>
      </c>
    </row>
    <row r="22" spans="1:4" x14ac:dyDescent="0.25">
      <c r="A22" s="184" t="s">
        <v>51</v>
      </c>
      <c r="B22" s="184">
        <v>466</v>
      </c>
      <c r="C22" s="187">
        <v>417</v>
      </c>
      <c r="D22" s="77">
        <v>89.484979999999993</v>
      </c>
    </row>
    <row r="23" spans="1:4" x14ac:dyDescent="0.25">
      <c r="A23" s="184" t="s">
        <v>52</v>
      </c>
      <c r="B23" s="184">
        <v>466</v>
      </c>
      <c r="C23" s="187">
        <v>407</v>
      </c>
      <c r="D23" s="77">
        <v>87.339060000000003</v>
      </c>
    </row>
    <row r="24" spans="1:4" x14ac:dyDescent="0.25">
      <c r="A24" s="184" t="s">
        <v>53</v>
      </c>
      <c r="B24" s="184">
        <v>586</v>
      </c>
      <c r="C24" s="187">
        <v>477</v>
      </c>
      <c r="D24" s="77">
        <v>81.39931</v>
      </c>
    </row>
    <row r="25" spans="1:4" x14ac:dyDescent="0.25">
      <c r="A25" s="184" t="s">
        <v>54</v>
      </c>
      <c r="B25" s="184">
        <v>661</v>
      </c>
      <c r="C25" s="187">
        <v>588</v>
      </c>
      <c r="D25" s="77">
        <v>88.956119999999999</v>
      </c>
    </row>
    <row r="26" spans="1:4" x14ac:dyDescent="0.25">
      <c r="A26" s="184" t="s">
        <v>55</v>
      </c>
      <c r="B26" s="184">
        <v>238</v>
      </c>
      <c r="C26" s="187">
        <v>220</v>
      </c>
      <c r="D26" s="77">
        <v>92.436970000000002</v>
      </c>
    </row>
    <row r="27" spans="1:4" x14ac:dyDescent="0.25">
      <c r="A27" s="184" t="s">
        <v>56</v>
      </c>
      <c r="B27" s="184">
        <v>462</v>
      </c>
      <c r="C27" s="187">
        <v>385</v>
      </c>
      <c r="D27" s="77">
        <v>83.333340000000007</v>
      </c>
    </row>
    <row r="28" spans="1:4" x14ac:dyDescent="0.25">
      <c r="A28" s="184" t="s">
        <v>57</v>
      </c>
      <c r="B28" s="184">
        <v>325</v>
      </c>
      <c r="C28" s="187">
        <v>298</v>
      </c>
      <c r="D28" s="77">
        <v>91.692310000000006</v>
      </c>
    </row>
    <row r="29" spans="1:4" x14ac:dyDescent="0.25">
      <c r="A29" s="184" t="s">
        <v>191</v>
      </c>
      <c r="B29" s="184">
        <v>78</v>
      </c>
      <c r="C29" s="187">
        <v>65</v>
      </c>
      <c r="D29" s="77">
        <v>83.333340000000007</v>
      </c>
    </row>
    <row r="30" spans="1:4" x14ac:dyDescent="0.25">
      <c r="A30" s="184" t="s">
        <v>192</v>
      </c>
      <c r="B30" s="184">
        <v>212</v>
      </c>
      <c r="C30" s="187">
        <v>193</v>
      </c>
      <c r="D30" s="77">
        <v>91.037729999999996</v>
      </c>
    </row>
    <row r="31" spans="1:4" s="184" customFormat="1" x14ac:dyDescent="0.25"/>
    <row r="32" spans="1:4" s="184" customFormat="1" x14ac:dyDescent="0.25"/>
    <row r="33" spans="1:5" ht="22.5" x14ac:dyDescent="0.3">
      <c r="A33" s="26" t="s">
        <v>152</v>
      </c>
    </row>
    <row r="34" spans="1:5" ht="30" x14ac:dyDescent="0.25">
      <c r="A34" s="141" t="s">
        <v>148</v>
      </c>
      <c r="B34" s="133" t="s">
        <v>1</v>
      </c>
      <c r="C34" s="133" t="s">
        <v>106</v>
      </c>
      <c r="D34" s="150" t="s">
        <v>107</v>
      </c>
      <c r="E34" s="37"/>
    </row>
    <row r="35" spans="1:5" x14ac:dyDescent="0.25">
      <c r="A35" s="184" t="s">
        <v>193</v>
      </c>
      <c r="B35" s="184">
        <v>27</v>
      </c>
      <c r="C35" s="187">
        <v>19</v>
      </c>
      <c r="D35" s="77">
        <v>70.370369999999994</v>
      </c>
    </row>
    <row r="36" spans="1:5" x14ac:dyDescent="0.25">
      <c r="A36" s="184" t="s">
        <v>194</v>
      </c>
      <c r="B36" s="184">
        <v>25</v>
      </c>
      <c r="C36" s="187">
        <v>22</v>
      </c>
      <c r="D36" s="77">
        <v>88</v>
      </c>
    </row>
    <row r="37" spans="1:5" x14ac:dyDescent="0.25">
      <c r="A37" s="184" t="s">
        <v>195</v>
      </c>
      <c r="B37" s="184">
        <v>26</v>
      </c>
      <c r="C37" s="187">
        <v>24</v>
      </c>
      <c r="D37" s="77">
        <v>92.307689999999994</v>
      </c>
    </row>
    <row r="38" spans="1:5" x14ac:dyDescent="0.25">
      <c r="A38" s="184" t="s">
        <v>196</v>
      </c>
      <c r="B38" s="184">
        <v>4</v>
      </c>
      <c r="C38" s="187">
        <v>4</v>
      </c>
      <c r="D38" s="77">
        <v>100</v>
      </c>
    </row>
    <row r="39" spans="1:5" x14ac:dyDescent="0.25">
      <c r="A39" s="184" t="s">
        <v>197</v>
      </c>
      <c r="B39" s="184">
        <v>14</v>
      </c>
      <c r="C39" s="187">
        <v>14</v>
      </c>
      <c r="D39" s="77">
        <v>100</v>
      </c>
    </row>
    <row r="40" spans="1:5" x14ac:dyDescent="0.25">
      <c r="A40" s="184" t="s">
        <v>198</v>
      </c>
      <c r="B40" s="184">
        <v>20</v>
      </c>
      <c r="C40" s="187">
        <v>18</v>
      </c>
      <c r="D40" s="77">
        <v>90</v>
      </c>
    </row>
    <row r="41" spans="1:5" x14ac:dyDescent="0.25">
      <c r="A41" s="184" t="s">
        <v>199</v>
      </c>
      <c r="B41" s="184">
        <v>14</v>
      </c>
      <c r="C41" s="187">
        <v>11</v>
      </c>
      <c r="D41" s="77">
        <v>78.571430000000007</v>
      </c>
    </row>
    <row r="42" spans="1:5" x14ac:dyDescent="0.25">
      <c r="A42" s="184" t="s">
        <v>200</v>
      </c>
      <c r="B42" s="184">
        <v>30</v>
      </c>
      <c r="C42" s="187">
        <v>26</v>
      </c>
      <c r="D42" s="77">
        <v>86.666659999999993</v>
      </c>
    </row>
    <row r="43" spans="1:5" x14ac:dyDescent="0.25">
      <c r="A43" s="184" t="s">
        <v>201</v>
      </c>
      <c r="B43" s="184">
        <v>37</v>
      </c>
      <c r="C43" s="187">
        <v>33</v>
      </c>
      <c r="D43" s="77">
        <v>89.189189999999996</v>
      </c>
    </row>
    <row r="44" spans="1:5" x14ac:dyDescent="0.25">
      <c r="A44" s="184" t="s">
        <v>202</v>
      </c>
      <c r="B44" s="184">
        <v>16</v>
      </c>
      <c r="C44" s="187">
        <v>15</v>
      </c>
      <c r="D44" s="77">
        <v>93.75</v>
      </c>
    </row>
    <row r="45" spans="1:5" x14ac:dyDescent="0.25">
      <c r="A45" s="184" t="s">
        <v>203</v>
      </c>
      <c r="B45" s="184">
        <v>12</v>
      </c>
      <c r="C45" s="187">
        <v>10</v>
      </c>
      <c r="D45" s="77">
        <v>83.333340000000007</v>
      </c>
    </row>
    <row r="46" spans="1:5" x14ac:dyDescent="0.25">
      <c r="A46" s="184" t="s">
        <v>204</v>
      </c>
      <c r="B46" s="184">
        <v>23</v>
      </c>
      <c r="C46" s="187">
        <v>22</v>
      </c>
      <c r="D46" s="77">
        <v>95.652180000000001</v>
      </c>
    </row>
    <row r="47" spans="1:5" x14ac:dyDescent="0.25">
      <c r="A47" s="184" t="s">
        <v>205</v>
      </c>
      <c r="B47" s="184">
        <v>42</v>
      </c>
      <c r="C47" s="187">
        <v>40</v>
      </c>
      <c r="D47" s="77">
        <v>95.238100000000003</v>
      </c>
    </row>
    <row r="48" spans="1:5" x14ac:dyDescent="0.25">
      <c r="A48" s="184" t="s">
        <v>206</v>
      </c>
      <c r="B48" s="184">
        <v>45</v>
      </c>
      <c r="C48" s="187">
        <v>43</v>
      </c>
      <c r="D48" s="77">
        <v>95.55556</v>
      </c>
    </row>
    <row r="49" spans="1:4" x14ac:dyDescent="0.25">
      <c r="A49" s="184" t="s">
        <v>207</v>
      </c>
      <c r="B49" s="184">
        <v>26</v>
      </c>
      <c r="C49" s="187">
        <v>20</v>
      </c>
      <c r="D49" s="77">
        <v>76.923079999999999</v>
      </c>
    </row>
    <row r="50" spans="1:4" x14ac:dyDescent="0.25">
      <c r="A50" s="184" t="s">
        <v>208</v>
      </c>
      <c r="B50" s="184">
        <v>75</v>
      </c>
      <c r="C50" s="187">
        <v>70</v>
      </c>
      <c r="D50" s="77">
        <v>93.333340000000007</v>
      </c>
    </row>
    <row r="51" spans="1:4" x14ac:dyDescent="0.25">
      <c r="A51" s="184" t="s">
        <v>209</v>
      </c>
      <c r="B51" s="184">
        <v>27</v>
      </c>
      <c r="C51" s="187">
        <v>27</v>
      </c>
      <c r="D51" s="77">
        <v>100</v>
      </c>
    </row>
    <row r="52" spans="1:4" x14ac:dyDescent="0.25">
      <c r="A52" s="184" t="s">
        <v>210</v>
      </c>
      <c r="B52" s="184">
        <v>24</v>
      </c>
      <c r="C52" s="187">
        <v>20</v>
      </c>
      <c r="D52" s="77">
        <v>83.333340000000007</v>
      </c>
    </row>
    <row r="53" spans="1:4" x14ac:dyDescent="0.25">
      <c r="A53" s="184" t="s">
        <v>211</v>
      </c>
      <c r="B53" s="184">
        <v>13</v>
      </c>
      <c r="C53" s="187">
        <v>11</v>
      </c>
      <c r="D53" s="77">
        <v>84.615390000000005</v>
      </c>
    </row>
    <row r="54" spans="1:4" x14ac:dyDescent="0.25">
      <c r="A54" s="184" t="s">
        <v>212</v>
      </c>
      <c r="B54" s="184">
        <v>23</v>
      </c>
      <c r="C54" s="187">
        <v>18</v>
      </c>
      <c r="D54" s="77">
        <v>78.260869999999997</v>
      </c>
    </row>
    <row r="55" spans="1:4" x14ac:dyDescent="0.25">
      <c r="A55" s="184" t="s">
        <v>213</v>
      </c>
      <c r="B55" s="184">
        <v>26</v>
      </c>
      <c r="C55" s="187">
        <v>21</v>
      </c>
      <c r="D55" s="77">
        <v>80.769229999999993</v>
      </c>
    </row>
    <row r="56" spans="1:4" x14ac:dyDescent="0.25">
      <c r="A56" s="184" t="s">
        <v>214</v>
      </c>
      <c r="B56" s="184">
        <v>45</v>
      </c>
      <c r="C56" s="187">
        <v>34</v>
      </c>
      <c r="D56" s="77">
        <v>75.55556</v>
      </c>
    </row>
    <row r="57" spans="1:4" x14ac:dyDescent="0.25">
      <c r="A57" s="184" t="s">
        <v>215</v>
      </c>
      <c r="B57" s="184">
        <v>29</v>
      </c>
      <c r="C57" s="187">
        <v>23</v>
      </c>
      <c r="D57" s="77">
        <v>79.31035</v>
      </c>
    </row>
    <row r="58" spans="1:4" x14ac:dyDescent="0.25">
      <c r="A58" s="184" t="s">
        <v>216</v>
      </c>
      <c r="B58" s="184">
        <v>89</v>
      </c>
      <c r="C58" s="187">
        <v>83</v>
      </c>
      <c r="D58" s="77">
        <v>93.258430000000004</v>
      </c>
    </row>
    <row r="59" spans="1:4" x14ac:dyDescent="0.25">
      <c r="A59" s="184" t="s">
        <v>217</v>
      </c>
      <c r="B59" s="184">
        <v>50</v>
      </c>
      <c r="C59" s="187">
        <v>48</v>
      </c>
      <c r="D59" s="77">
        <v>96</v>
      </c>
    </row>
    <row r="60" spans="1:4" x14ac:dyDescent="0.25">
      <c r="A60" s="184" t="s">
        <v>218</v>
      </c>
      <c r="B60" s="184">
        <v>12</v>
      </c>
      <c r="C60" s="187">
        <v>10</v>
      </c>
      <c r="D60" s="77">
        <v>83.333340000000007</v>
      </c>
    </row>
    <row r="61" spans="1:4" x14ac:dyDescent="0.25">
      <c r="A61" s="184" t="s">
        <v>219</v>
      </c>
      <c r="B61" s="184">
        <v>21</v>
      </c>
      <c r="C61" s="187">
        <v>17</v>
      </c>
      <c r="D61" s="77">
        <v>80.952380000000005</v>
      </c>
    </row>
    <row r="62" spans="1:4" x14ac:dyDescent="0.25">
      <c r="A62" s="184" t="s">
        <v>220</v>
      </c>
      <c r="B62" s="184">
        <v>21</v>
      </c>
      <c r="C62" s="187">
        <v>18</v>
      </c>
      <c r="D62" s="77">
        <v>85.714290000000005</v>
      </c>
    </row>
    <row r="63" spans="1:4" x14ac:dyDescent="0.25">
      <c r="A63" s="184" t="s">
        <v>221</v>
      </c>
      <c r="B63" s="184">
        <v>43</v>
      </c>
      <c r="C63" s="187">
        <v>36</v>
      </c>
      <c r="D63" s="77">
        <v>83.720929999999996</v>
      </c>
    </row>
    <row r="64" spans="1:4" x14ac:dyDescent="0.25">
      <c r="A64" s="184" t="s">
        <v>222</v>
      </c>
      <c r="B64" s="184">
        <v>26</v>
      </c>
      <c r="C64" s="187">
        <v>24</v>
      </c>
      <c r="D64" s="77">
        <v>92.307689999999994</v>
      </c>
    </row>
    <row r="65" spans="1:4" x14ac:dyDescent="0.25">
      <c r="A65" s="184" t="s">
        <v>223</v>
      </c>
      <c r="B65" s="184">
        <v>19</v>
      </c>
      <c r="C65" s="187">
        <v>15</v>
      </c>
      <c r="D65" s="77">
        <v>78.947360000000003</v>
      </c>
    </row>
    <row r="66" spans="1:4" x14ac:dyDescent="0.25">
      <c r="A66" s="184" t="s">
        <v>224</v>
      </c>
      <c r="B66" s="184">
        <v>60</v>
      </c>
      <c r="C66" s="187">
        <v>49</v>
      </c>
      <c r="D66" s="77">
        <v>81.666659999999993</v>
      </c>
    </row>
    <row r="67" spans="1:4" x14ac:dyDescent="0.25">
      <c r="A67" s="184" t="s">
        <v>225</v>
      </c>
      <c r="B67" s="184">
        <v>46</v>
      </c>
      <c r="C67" s="187">
        <v>38</v>
      </c>
      <c r="D67" s="77">
        <v>82.608699999999999</v>
      </c>
    </row>
    <row r="68" spans="1:4" x14ac:dyDescent="0.25">
      <c r="A68" s="184" t="s">
        <v>226</v>
      </c>
      <c r="B68" s="184">
        <v>41</v>
      </c>
      <c r="C68" s="187">
        <v>32</v>
      </c>
      <c r="D68" s="77">
        <v>78.048779999999994</v>
      </c>
    </row>
    <row r="69" spans="1:4" x14ac:dyDescent="0.25">
      <c r="A69" s="184" t="s">
        <v>227</v>
      </c>
      <c r="B69" s="184">
        <v>3</v>
      </c>
      <c r="C69" s="187">
        <v>1</v>
      </c>
      <c r="D69" s="77">
        <v>33.333329999999997</v>
      </c>
    </row>
    <row r="70" spans="1:4" x14ac:dyDescent="0.25">
      <c r="A70" s="184" t="s">
        <v>228</v>
      </c>
      <c r="B70" s="184">
        <v>28</v>
      </c>
      <c r="C70" s="187">
        <v>15</v>
      </c>
      <c r="D70" s="77">
        <v>53.571429999999999</v>
      </c>
    </row>
    <row r="71" spans="1:4" x14ac:dyDescent="0.25">
      <c r="A71" s="184" t="s">
        <v>229</v>
      </c>
      <c r="B71" s="184">
        <v>24</v>
      </c>
      <c r="C71" s="187">
        <v>23</v>
      </c>
      <c r="D71" s="77">
        <v>95.833340000000007</v>
      </c>
    </row>
    <row r="72" spans="1:4" x14ac:dyDescent="0.25">
      <c r="A72" s="184" t="s">
        <v>230</v>
      </c>
      <c r="B72" s="184">
        <v>32</v>
      </c>
      <c r="C72" s="187">
        <v>29</v>
      </c>
      <c r="D72" s="77">
        <v>90.625</v>
      </c>
    </row>
    <row r="73" spans="1:4" x14ac:dyDescent="0.25">
      <c r="A73" s="184" t="s">
        <v>231</v>
      </c>
      <c r="B73" s="184">
        <v>83</v>
      </c>
      <c r="C73" s="187">
        <v>71</v>
      </c>
      <c r="D73" s="77">
        <v>85.542169999999999</v>
      </c>
    </row>
    <row r="74" spans="1:4" x14ac:dyDescent="0.25">
      <c r="A74" s="184" t="s">
        <v>232</v>
      </c>
      <c r="B74" s="184">
        <v>19</v>
      </c>
      <c r="C74" s="187">
        <v>16</v>
      </c>
      <c r="D74" s="77">
        <v>84.210530000000006</v>
      </c>
    </row>
    <row r="75" spans="1:4" x14ac:dyDescent="0.25">
      <c r="A75" s="184" t="s">
        <v>233</v>
      </c>
      <c r="B75" s="184">
        <v>22</v>
      </c>
      <c r="C75" s="187">
        <v>19</v>
      </c>
      <c r="D75" s="77">
        <v>86.363640000000004</v>
      </c>
    </row>
    <row r="76" spans="1:4" x14ac:dyDescent="0.25">
      <c r="A76" s="184" t="s">
        <v>234</v>
      </c>
      <c r="B76" s="184">
        <v>47</v>
      </c>
      <c r="C76" s="187">
        <v>45</v>
      </c>
      <c r="D76" s="77">
        <v>95.744680000000002</v>
      </c>
    </row>
    <row r="77" spans="1:4" x14ac:dyDescent="0.25">
      <c r="A77" s="184" t="s">
        <v>235</v>
      </c>
      <c r="B77" s="184">
        <v>59</v>
      </c>
      <c r="C77" s="187">
        <v>48</v>
      </c>
      <c r="D77" s="77">
        <v>81.355930000000001</v>
      </c>
    </row>
    <row r="78" spans="1:4" x14ac:dyDescent="0.25">
      <c r="A78" s="184" t="s">
        <v>236</v>
      </c>
      <c r="B78" s="184">
        <v>44</v>
      </c>
      <c r="C78" s="187">
        <v>42</v>
      </c>
      <c r="D78" s="77">
        <v>95.454539999999994</v>
      </c>
    </row>
    <row r="79" spans="1:4" x14ac:dyDescent="0.25">
      <c r="A79" s="184" t="s">
        <v>237</v>
      </c>
      <c r="B79" s="184">
        <v>47</v>
      </c>
      <c r="C79" s="187">
        <v>42</v>
      </c>
      <c r="D79" s="77">
        <v>89.361699999999999</v>
      </c>
    </row>
    <row r="80" spans="1:4" x14ac:dyDescent="0.25">
      <c r="A80" s="184" t="s">
        <v>238</v>
      </c>
      <c r="B80" s="184">
        <v>65</v>
      </c>
      <c r="C80" s="187">
        <v>65</v>
      </c>
      <c r="D80" s="77">
        <v>100</v>
      </c>
    </row>
    <row r="81" spans="1:4" x14ac:dyDescent="0.25">
      <c r="A81" s="184" t="s">
        <v>239</v>
      </c>
      <c r="B81" s="184">
        <v>70</v>
      </c>
      <c r="C81" s="187">
        <v>68</v>
      </c>
      <c r="D81" s="77">
        <v>97.142859999999999</v>
      </c>
    </row>
    <row r="82" spans="1:4" x14ac:dyDescent="0.25">
      <c r="A82" s="184" t="s">
        <v>240</v>
      </c>
      <c r="B82" s="184">
        <v>75</v>
      </c>
      <c r="C82" s="187">
        <v>68</v>
      </c>
      <c r="D82" s="77">
        <v>90.666659999999993</v>
      </c>
    </row>
    <row r="83" spans="1:4" x14ac:dyDescent="0.25">
      <c r="A83" s="184" t="s">
        <v>241</v>
      </c>
      <c r="B83" s="184">
        <v>60</v>
      </c>
      <c r="C83" s="187">
        <v>45</v>
      </c>
      <c r="D83" s="77">
        <v>75</v>
      </c>
    </row>
    <row r="84" spans="1:4" x14ac:dyDescent="0.25">
      <c r="A84" s="184" t="s">
        <v>242</v>
      </c>
      <c r="B84" s="184">
        <v>35</v>
      </c>
      <c r="C84" s="187">
        <v>26</v>
      </c>
      <c r="D84" s="77">
        <v>74.285709999999995</v>
      </c>
    </row>
    <row r="85" spans="1:4" x14ac:dyDescent="0.25">
      <c r="A85" s="184" t="s">
        <v>243</v>
      </c>
      <c r="B85" s="184">
        <v>67</v>
      </c>
      <c r="C85" s="187">
        <v>53</v>
      </c>
      <c r="D85" s="77">
        <v>79.104479999999995</v>
      </c>
    </row>
    <row r="86" spans="1:4" x14ac:dyDescent="0.25">
      <c r="A86" s="184" t="s">
        <v>244</v>
      </c>
      <c r="B86" s="184">
        <v>26</v>
      </c>
      <c r="C86" s="187">
        <v>24</v>
      </c>
      <c r="D86" s="77">
        <v>92.307689999999994</v>
      </c>
    </row>
    <row r="87" spans="1:4" x14ac:dyDescent="0.25">
      <c r="A87" s="184" t="s">
        <v>245</v>
      </c>
      <c r="B87" s="184">
        <v>1</v>
      </c>
      <c r="C87" s="187">
        <v>0</v>
      </c>
      <c r="D87" s="77">
        <v>0</v>
      </c>
    </row>
    <row r="88" spans="1:4" x14ac:dyDescent="0.25">
      <c r="A88" s="184" t="s">
        <v>246</v>
      </c>
      <c r="B88" s="184">
        <v>103</v>
      </c>
      <c r="C88" s="187">
        <v>88</v>
      </c>
      <c r="D88" s="77">
        <v>85.436890000000005</v>
      </c>
    </row>
    <row r="89" spans="1:4" x14ac:dyDescent="0.25">
      <c r="A89" s="184" t="s">
        <v>247</v>
      </c>
      <c r="B89" s="184">
        <v>15</v>
      </c>
      <c r="C89" s="187">
        <v>12</v>
      </c>
      <c r="D89" s="77">
        <v>80</v>
      </c>
    </row>
    <row r="90" spans="1:4" x14ac:dyDescent="0.25">
      <c r="A90" s="184" t="s">
        <v>248</v>
      </c>
      <c r="B90" s="184">
        <v>23</v>
      </c>
      <c r="C90" s="187">
        <v>22</v>
      </c>
      <c r="D90" s="77">
        <v>95.652180000000001</v>
      </c>
    </row>
    <row r="91" spans="1:4" x14ac:dyDescent="0.25">
      <c r="A91" s="184" t="s">
        <v>249</v>
      </c>
      <c r="B91" s="184">
        <v>34</v>
      </c>
      <c r="C91" s="187">
        <v>28</v>
      </c>
      <c r="D91" s="77">
        <v>82.352940000000004</v>
      </c>
    </row>
    <row r="92" spans="1:4" x14ac:dyDescent="0.25">
      <c r="A92" s="184" t="s">
        <v>250</v>
      </c>
      <c r="B92" s="184">
        <v>8</v>
      </c>
      <c r="C92" s="187">
        <v>8</v>
      </c>
      <c r="D92" s="77">
        <v>100</v>
      </c>
    </row>
    <row r="93" spans="1:4" x14ac:dyDescent="0.25">
      <c r="A93" s="184" t="s">
        <v>251</v>
      </c>
      <c r="B93" s="184">
        <v>51</v>
      </c>
      <c r="C93" s="187">
        <v>49</v>
      </c>
      <c r="D93" s="77">
        <v>96.078429999999997</v>
      </c>
    </row>
    <row r="94" spans="1:4" x14ac:dyDescent="0.25">
      <c r="A94" s="184" t="s">
        <v>252</v>
      </c>
      <c r="B94" s="184">
        <v>44</v>
      </c>
      <c r="C94" s="187">
        <v>43</v>
      </c>
      <c r="D94" s="77">
        <v>97.727270000000004</v>
      </c>
    </row>
    <row r="95" spans="1:4" x14ac:dyDescent="0.25">
      <c r="A95" s="184" t="s">
        <v>253</v>
      </c>
      <c r="B95" s="184">
        <v>44</v>
      </c>
      <c r="C95" s="187">
        <v>44</v>
      </c>
      <c r="D95" s="77">
        <v>100</v>
      </c>
    </row>
    <row r="96" spans="1:4" x14ac:dyDescent="0.25">
      <c r="A96" s="184" t="s">
        <v>254</v>
      </c>
      <c r="B96" s="184">
        <v>43</v>
      </c>
      <c r="C96" s="187">
        <v>40</v>
      </c>
      <c r="D96" s="77">
        <v>93.023250000000004</v>
      </c>
    </row>
    <row r="97" spans="1:4" x14ac:dyDescent="0.25">
      <c r="A97" s="184" t="s">
        <v>255</v>
      </c>
      <c r="B97" s="184">
        <v>66</v>
      </c>
      <c r="C97" s="187">
        <v>63</v>
      </c>
      <c r="D97" s="77">
        <v>95.454539999999994</v>
      </c>
    </row>
    <row r="98" spans="1:4" x14ac:dyDescent="0.25">
      <c r="A98" s="184" t="s">
        <v>256</v>
      </c>
      <c r="B98" s="184">
        <v>51</v>
      </c>
      <c r="C98" s="187">
        <v>48</v>
      </c>
      <c r="D98" s="77">
        <v>94.117649999999998</v>
      </c>
    </row>
    <row r="99" spans="1:4" x14ac:dyDescent="0.25">
      <c r="A99" s="184" t="s">
        <v>257</v>
      </c>
      <c r="B99" s="184">
        <v>100</v>
      </c>
      <c r="C99" s="187">
        <v>82</v>
      </c>
      <c r="D99" s="77">
        <v>82</v>
      </c>
    </row>
    <row r="100" spans="1:4" x14ac:dyDescent="0.25">
      <c r="A100" s="184" t="s">
        <v>258</v>
      </c>
      <c r="B100" s="184">
        <v>75</v>
      </c>
      <c r="C100" s="187">
        <v>73</v>
      </c>
      <c r="D100" s="77">
        <v>97.333340000000007</v>
      </c>
    </row>
    <row r="101" spans="1:4" x14ac:dyDescent="0.25">
      <c r="A101" s="184" t="s">
        <v>259</v>
      </c>
      <c r="B101" s="184">
        <v>106</v>
      </c>
      <c r="C101" s="187">
        <v>89</v>
      </c>
      <c r="D101" s="77">
        <v>83.962270000000004</v>
      </c>
    </row>
    <row r="102" spans="1:4" x14ac:dyDescent="0.25">
      <c r="A102" s="184" t="s">
        <v>260</v>
      </c>
      <c r="B102" s="184">
        <v>59</v>
      </c>
      <c r="C102" s="187">
        <v>57</v>
      </c>
      <c r="D102" s="77">
        <v>96.610169999999997</v>
      </c>
    </row>
    <row r="103" spans="1:4" x14ac:dyDescent="0.25">
      <c r="A103" s="184" t="s">
        <v>261</v>
      </c>
      <c r="B103" s="184">
        <v>86</v>
      </c>
      <c r="C103" s="187">
        <v>85</v>
      </c>
      <c r="D103" s="77">
        <v>98.837209999999999</v>
      </c>
    </row>
    <row r="104" spans="1:4" x14ac:dyDescent="0.25">
      <c r="A104" s="184" t="s">
        <v>262</v>
      </c>
      <c r="B104" s="184">
        <v>38</v>
      </c>
      <c r="C104" s="187">
        <v>36</v>
      </c>
      <c r="D104" s="77">
        <v>94.736840000000001</v>
      </c>
    </row>
    <row r="105" spans="1:4" x14ac:dyDescent="0.25">
      <c r="A105" s="184" t="s">
        <v>263</v>
      </c>
      <c r="B105" s="184">
        <v>18</v>
      </c>
      <c r="C105" s="187">
        <v>17</v>
      </c>
      <c r="D105" s="77">
        <v>94.44444</v>
      </c>
    </row>
    <row r="106" spans="1:4" x14ac:dyDescent="0.25">
      <c r="A106" s="184" t="s">
        <v>264</v>
      </c>
      <c r="B106" s="184">
        <v>44</v>
      </c>
      <c r="C106" s="187">
        <v>38</v>
      </c>
      <c r="D106" s="77">
        <v>86.363640000000004</v>
      </c>
    </row>
    <row r="107" spans="1:4" x14ac:dyDescent="0.25">
      <c r="A107" s="184" t="s">
        <v>265</v>
      </c>
      <c r="B107" s="184">
        <v>19</v>
      </c>
      <c r="C107" s="187">
        <v>17</v>
      </c>
      <c r="D107" s="77">
        <v>89.473690000000005</v>
      </c>
    </row>
    <row r="108" spans="1:4" x14ac:dyDescent="0.25">
      <c r="A108" s="184" t="s">
        <v>266</v>
      </c>
      <c r="B108" s="184">
        <v>85</v>
      </c>
      <c r="C108" s="187">
        <v>76</v>
      </c>
      <c r="D108" s="77">
        <v>89.411770000000004</v>
      </c>
    </row>
    <row r="109" spans="1:4" x14ac:dyDescent="0.25">
      <c r="A109" s="184" t="s">
        <v>267</v>
      </c>
      <c r="B109" s="184">
        <v>25</v>
      </c>
      <c r="C109" s="187">
        <v>25</v>
      </c>
      <c r="D109" s="77">
        <v>100</v>
      </c>
    </row>
    <row r="110" spans="1:4" x14ac:dyDescent="0.25">
      <c r="A110" s="184" t="s">
        <v>268</v>
      </c>
      <c r="B110" s="184">
        <v>62</v>
      </c>
      <c r="C110" s="187">
        <v>52</v>
      </c>
      <c r="D110" s="77">
        <v>83.870959999999997</v>
      </c>
    </row>
    <row r="111" spans="1:4" x14ac:dyDescent="0.25">
      <c r="A111" s="184" t="s">
        <v>269</v>
      </c>
      <c r="B111" s="184">
        <v>25</v>
      </c>
      <c r="C111" s="187">
        <v>23</v>
      </c>
      <c r="D111" s="77">
        <v>92</v>
      </c>
    </row>
    <row r="112" spans="1:4" x14ac:dyDescent="0.25">
      <c r="A112" s="184" t="s">
        <v>270</v>
      </c>
      <c r="B112" s="184">
        <v>23</v>
      </c>
      <c r="C112" s="187">
        <v>22</v>
      </c>
      <c r="D112" s="77">
        <v>95.652180000000001</v>
      </c>
    </row>
    <row r="113" spans="1:4" x14ac:dyDescent="0.25">
      <c r="A113" s="184" t="s">
        <v>271</v>
      </c>
      <c r="B113" s="184">
        <v>48</v>
      </c>
      <c r="C113" s="187">
        <v>44</v>
      </c>
      <c r="D113" s="77">
        <v>91.666659999999993</v>
      </c>
    </row>
    <row r="114" spans="1:4" x14ac:dyDescent="0.25">
      <c r="A114" s="184" t="s">
        <v>272</v>
      </c>
      <c r="B114" s="184">
        <v>35</v>
      </c>
      <c r="C114" s="187">
        <v>32</v>
      </c>
      <c r="D114" s="77">
        <v>91.428569999999993</v>
      </c>
    </row>
    <row r="115" spans="1:4" x14ac:dyDescent="0.25">
      <c r="A115" s="184" t="s">
        <v>273</v>
      </c>
      <c r="B115" s="184">
        <v>82</v>
      </c>
      <c r="C115" s="187">
        <v>56</v>
      </c>
      <c r="D115" s="77">
        <v>68.292689999999993</v>
      </c>
    </row>
    <row r="116" spans="1:4" x14ac:dyDescent="0.25">
      <c r="A116" s="184" t="s">
        <v>274</v>
      </c>
      <c r="B116" s="184">
        <v>29</v>
      </c>
      <c r="C116" s="187">
        <v>19</v>
      </c>
      <c r="D116" s="77">
        <v>65.517240000000001</v>
      </c>
    </row>
    <row r="117" spans="1:4" x14ac:dyDescent="0.25">
      <c r="A117" s="184" t="s">
        <v>275</v>
      </c>
      <c r="B117" s="184">
        <v>7</v>
      </c>
      <c r="C117" s="187">
        <v>7</v>
      </c>
      <c r="D117" s="77">
        <v>100</v>
      </c>
    </row>
    <row r="118" spans="1:4" x14ac:dyDescent="0.25">
      <c r="A118" s="184" t="s">
        <v>276</v>
      </c>
      <c r="B118" s="184">
        <v>27</v>
      </c>
      <c r="C118" s="187">
        <v>27</v>
      </c>
      <c r="D118" s="77">
        <v>100</v>
      </c>
    </row>
    <row r="119" spans="1:4" x14ac:dyDescent="0.25">
      <c r="A119" s="184" t="s">
        <v>277</v>
      </c>
      <c r="B119" s="184">
        <v>47</v>
      </c>
      <c r="C119" s="187">
        <v>42</v>
      </c>
      <c r="D119" s="77">
        <v>89.361699999999999</v>
      </c>
    </row>
    <row r="120" spans="1:4" x14ac:dyDescent="0.25">
      <c r="A120" s="184" t="s">
        <v>278</v>
      </c>
      <c r="B120" s="184">
        <v>14</v>
      </c>
      <c r="C120" s="187">
        <v>13</v>
      </c>
      <c r="D120" s="77">
        <v>92.857140000000001</v>
      </c>
    </row>
    <row r="121" spans="1:4" x14ac:dyDescent="0.25">
      <c r="A121" s="184" t="s">
        <v>279</v>
      </c>
      <c r="B121" s="184">
        <v>19</v>
      </c>
      <c r="C121" s="187">
        <v>18</v>
      </c>
      <c r="D121" s="77">
        <v>94.736840000000001</v>
      </c>
    </row>
    <row r="122" spans="1:4" x14ac:dyDescent="0.25">
      <c r="A122" s="184" t="s">
        <v>280</v>
      </c>
      <c r="B122" s="184">
        <v>87</v>
      </c>
      <c r="C122" s="187">
        <v>83</v>
      </c>
      <c r="D122" s="77">
        <v>95.402299999999997</v>
      </c>
    </row>
    <row r="123" spans="1:4" x14ac:dyDescent="0.25">
      <c r="A123" s="184" t="s">
        <v>281</v>
      </c>
      <c r="B123" s="184">
        <v>60</v>
      </c>
      <c r="C123" s="187">
        <v>54</v>
      </c>
      <c r="D123" s="77">
        <v>90</v>
      </c>
    </row>
    <row r="124" spans="1:4" x14ac:dyDescent="0.25">
      <c r="A124" s="184" t="s">
        <v>282</v>
      </c>
      <c r="B124" s="184">
        <v>38</v>
      </c>
      <c r="C124" s="187">
        <v>31</v>
      </c>
      <c r="D124" s="77">
        <v>81.578950000000006</v>
      </c>
    </row>
    <row r="125" spans="1:4" x14ac:dyDescent="0.25">
      <c r="A125" s="184" t="s">
        <v>283</v>
      </c>
      <c r="B125" s="184">
        <v>30</v>
      </c>
      <c r="C125" s="187">
        <v>27</v>
      </c>
      <c r="D125" s="77">
        <v>90</v>
      </c>
    </row>
    <row r="126" spans="1:4" x14ac:dyDescent="0.25">
      <c r="A126" s="184" t="s">
        <v>284</v>
      </c>
      <c r="B126" s="184">
        <v>35</v>
      </c>
      <c r="C126" s="187">
        <v>27</v>
      </c>
      <c r="D126" s="77">
        <v>77.142859999999999</v>
      </c>
    </row>
    <row r="127" spans="1:4" x14ac:dyDescent="0.25">
      <c r="A127" s="184" t="s">
        <v>285</v>
      </c>
      <c r="B127" s="184">
        <v>38</v>
      </c>
      <c r="C127" s="187">
        <v>34</v>
      </c>
      <c r="D127" s="77">
        <v>89.473690000000005</v>
      </c>
    </row>
    <row r="128" spans="1:4" x14ac:dyDescent="0.25">
      <c r="A128" s="184" t="s">
        <v>286</v>
      </c>
      <c r="B128" s="184">
        <v>64</v>
      </c>
      <c r="C128" s="187">
        <v>53</v>
      </c>
      <c r="D128" s="77">
        <v>82.8125</v>
      </c>
    </row>
    <row r="129" spans="1:4" x14ac:dyDescent="0.25">
      <c r="A129" s="184" t="s">
        <v>287</v>
      </c>
      <c r="B129" s="184">
        <v>51</v>
      </c>
      <c r="C129" s="187">
        <v>46</v>
      </c>
      <c r="D129" s="77">
        <v>90.196079999999995</v>
      </c>
    </row>
    <row r="130" spans="1:4" x14ac:dyDescent="0.25">
      <c r="A130" s="184" t="s">
        <v>288</v>
      </c>
      <c r="B130" s="184">
        <v>26</v>
      </c>
      <c r="C130" s="187">
        <v>23</v>
      </c>
      <c r="D130" s="77">
        <v>88.461539999999999</v>
      </c>
    </row>
    <row r="131" spans="1:4" x14ac:dyDescent="0.25">
      <c r="A131" s="184" t="s">
        <v>289</v>
      </c>
      <c r="B131" s="184">
        <v>37</v>
      </c>
      <c r="C131" s="187">
        <v>29</v>
      </c>
      <c r="D131" s="77">
        <v>78.378380000000007</v>
      </c>
    </row>
    <row r="132" spans="1:4" x14ac:dyDescent="0.25">
      <c r="A132" s="184" t="s">
        <v>290</v>
      </c>
      <c r="B132" s="184">
        <v>35</v>
      </c>
      <c r="C132" s="187">
        <v>33</v>
      </c>
      <c r="D132" s="77">
        <v>94.285709999999995</v>
      </c>
    </row>
    <row r="133" spans="1:4" x14ac:dyDescent="0.25">
      <c r="A133" s="184" t="s">
        <v>291</v>
      </c>
      <c r="B133" s="184">
        <v>27</v>
      </c>
      <c r="C133" s="187">
        <v>26</v>
      </c>
      <c r="D133" s="77">
        <v>96.296300000000002</v>
      </c>
    </row>
    <row r="134" spans="1:4" x14ac:dyDescent="0.25">
      <c r="A134" s="184" t="s">
        <v>292</v>
      </c>
      <c r="B134" s="184">
        <v>36</v>
      </c>
      <c r="C134" s="187">
        <v>30</v>
      </c>
      <c r="D134" s="77">
        <v>83.333340000000007</v>
      </c>
    </row>
    <row r="135" spans="1:4" x14ac:dyDescent="0.25">
      <c r="A135" s="184" t="s">
        <v>293</v>
      </c>
      <c r="B135" s="184">
        <v>79</v>
      </c>
      <c r="C135" s="187">
        <v>74</v>
      </c>
      <c r="D135" s="77">
        <v>93.670879999999997</v>
      </c>
    </row>
    <row r="136" spans="1:4" x14ac:dyDescent="0.25">
      <c r="A136" s="184" t="s">
        <v>294</v>
      </c>
      <c r="B136" s="184">
        <v>79</v>
      </c>
      <c r="C136" s="187">
        <v>71</v>
      </c>
      <c r="D136" s="77">
        <v>89.873419999999996</v>
      </c>
    </row>
    <row r="137" spans="1:4" x14ac:dyDescent="0.25">
      <c r="A137" s="184" t="s">
        <v>295</v>
      </c>
      <c r="B137" s="184">
        <v>12</v>
      </c>
      <c r="C137" s="187">
        <v>12</v>
      </c>
      <c r="D137" s="77">
        <v>100</v>
      </c>
    </row>
    <row r="138" spans="1:4" x14ac:dyDescent="0.25">
      <c r="A138" s="184" t="s">
        <v>296</v>
      </c>
      <c r="B138" s="184">
        <v>53</v>
      </c>
      <c r="C138" s="187">
        <v>45</v>
      </c>
      <c r="D138" s="77">
        <v>84.905659999999997</v>
      </c>
    </row>
    <row r="139" spans="1:4" x14ac:dyDescent="0.25">
      <c r="A139" s="184" t="s">
        <v>297</v>
      </c>
      <c r="B139" s="184">
        <v>19</v>
      </c>
      <c r="C139" s="187">
        <v>15</v>
      </c>
      <c r="D139" s="77">
        <v>78.947360000000003</v>
      </c>
    </row>
    <row r="140" spans="1:4" x14ac:dyDescent="0.25">
      <c r="A140" s="184" t="s">
        <v>298</v>
      </c>
      <c r="B140" s="184">
        <v>44</v>
      </c>
      <c r="C140" s="187">
        <v>42</v>
      </c>
      <c r="D140" s="77">
        <v>95.454539999999994</v>
      </c>
    </row>
    <row r="141" spans="1:4" x14ac:dyDescent="0.25">
      <c r="A141" s="184" t="s">
        <v>299</v>
      </c>
      <c r="B141" s="184">
        <v>6</v>
      </c>
      <c r="C141" s="187">
        <v>5</v>
      </c>
      <c r="D141" s="77">
        <v>83.333340000000007</v>
      </c>
    </row>
    <row r="142" spans="1:4" x14ac:dyDescent="0.25">
      <c r="A142" s="184" t="s">
        <v>300</v>
      </c>
      <c r="B142" s="184">
        <v>71</v>
      </c>
      <c r="C142" s="187">
        <v>61</v>
      </c>
      <c r="D142" s="77">
        <v>85.915490000000005</v>
      </c>
    </row>
    <row r="143" spans="1:4" x14ac:dyDescent="0.25">
      <c r="A143" s="184" t="s">
        <v>301</v>
      </c>
      <c r="B143" s="184">
        <v>27</v>
      </c>
      <c r="C143" s="187">
        <v>24</v>
      </c>
      <c r="D143" s="77">
        <v>88.888890000000004</v>
      </c>
    </row>
    <row r="144" spans="1:4" x14ac:dyDescent="0.25">
      <c r="A144" s="184" t="s">
        <v>302</v>
      </c>
      <c r="B144" s="184">
        <v>107</v>
      </c>
      <c r="C144" s="187">
        <v>94</v>
      </c>
      <c r="D144" s="77">
        <v>87.850459999999998</v>
      </c>
    </row>
    <row r="145" spans="1:4" x14ac:dyDescent="0.25">
      <c r="A145" s="184" t="s">
        <v>303</v>
      </c>
      <c r="B145" s="184">
        <v>35</v>
      </c>
      <c r="C145" s="187">
        <v>30</v>
      </c>
      <c r="D145" s="77">
        <v>85.714290000000005</v>
      </c>
    </row>
    <row r="146" spans="1:4" x14ac:dyDescent="0.25">
      <c r="A146" s="184" t="s">
        <v>304</v>
      </c>
      <c r="B146" s="184">
        <v>43</v>
      </c>
      <c r="C146" s="187">
        <v>36</v>
      </c>
      <c r="D146" s="77">
        <v>83.720929999999996</v>
      </c>
    </row>
    <row r="147" spans="1:4" x14ac:dyDescent="0.25">
      <c r="A147" s="184" t="s">
        <v>305</v>
      </c>
      <c r="B147" s="184">
        <v>28</v>
      </c>
      <c r="C147" s="187">
        <v>28</v>
      </c>
      <c r="D147" s="77">
        <v>100</v>
      </c>
    </row>
    <row r="148" spans="1:4" x14ac:dyDescent="0.25">
      <c r="A148" s="184" t="s">
        <v>306</v>
      </c>
      <c r="B148" s="184">
        <v>35</v>
      </c>
      <c r="C148" s="187">
        <v>35</v>
      </c>
      <c r="D148" s="77">
        <v>100</v>
      </c>
    </row>
    <row r="149" spans="1:4" x14ac:dyDescent="0.25">
      <c r="A149" s="184" t="s">
        <v>307</v>
      </c>
      <c r="B149" s="184">
        <v>73</v>
      </c>
      <c r="C149" s="187">
        <v>67</v>
      </c>
      <c r="D149" s="77">
        <v>91.780820000000006</v>
      </c>
    </row>
    <row r="150" spans="1:4" x14ac:dyDescent="0.25">
      <c r="A150" s="184" t="s">
        <v>308</v>
      </c>
      <c r="B150" s="184">
        <v>69</v>
      </c>
      <c r="C150" s="187">
        <v>61</v>
      </c>
      <c r="D150" s="77">
        <v>88.405799999999999</v>
      </c>
    </row>
    <row r="151" spans="1:4" x14ac:dyDescent="0.25">
      <c r="A151" s="184" t="s">
        <v>309</v>
      </c>
      <c r="B151" s="184">
        <v>118</v>
      </c>
      <c r="C151" s="187">
        <v>93</v>
      </c>
      <c r="D151" s="77">
        <v>78.813559999999995</v>
      </c>
    </row>
    <row r="152" spans="1:4" x14ac:dyDescent="0.25">
      <c r="A152" s="184" t="s">
        <v>310</v>
      </c>
      <c r="B152" s="184">
        <v>65</v>
      </c>
      <c r="C152" s="187">
        <v>58</v>
      </c>
      <c r="D152" s="77">
        <v>89.230770000000007</v>
      </c>
    </row>
    <row r="153" spans="1:4" x14ac:dyDescent="0.25">
      <c r="A153" s="184" t="s">
        <v>311</v>
      </c>
      <c r="B153" s="184">
        <v>56</v>
      </c>
      <c r="C153" s="187">
        <v>50</v>
      </c>
      <c r="D153" s="77">
        <v>89.285709999999995</v>
      </c>
    </row>
    <row r="154" spans="1:4" x14ac:dyDescent="0.25">
      <c r="A154" s="184" t="s">
        <v>312</v>
      </c>
      <c r="B154" s="184">
        <v>29</v>
      </c>
      <c r="C154" s="187">
        <v>24</v>
      </c>
      <c r="D154" s="77">
        <v>82.758619999999993</v>
      </c>
    </row>
    <row r="155" spans="1:4" x14ac:dyDescent="0.25">
      <c r="A155" s="184" t="s">
        <v>313</v>
      </c>
      <c r="B155" s="184">
        <v>49</v>
      </c>
      <c r="C155" s="187">
        <v>47</v>
      </c>
      <c r="D155" s="77">
        <v>95.918369999999996</v>
      </c>
    </row>
    <row r="156" spans="1:4" x14ac:dyDescent="0.25">
      <c r="A156" s="184" t="s">
        <v>314</v>
      </c>
      <c r="B156" s="184">
        <v>67</v>
      </c>
      <c r="C156" s="187">
        <v>57</v>
      </c>
      <c r="D156" s="77">
        <v>85.074619999999996</v>
      </c>
    </row>
    <row r="157" spans="1:4" x14ac:dyDescent="0.25">
      <c r="A157" s="184" t="s">
        <v>315</v>
      </c>
      <c r="B157" s="184">
        <v>69</v>
      </c>
      <c r="C157" s="187">
        <v>60</v>
      </c>
      <c r="D157" s="77">
        <v>86.956519999999998</v>
      </c>
    </row>
    <row r="158" spans="1:4" x14ac:dyDescent="0.25">
      <c r="A158" s="184" t="s">
        <v>316</v>
      </c>
      <c r="B158" s="184">
        <v>80</v>
      </c>
      <c r="C158" s="187">
        <v>76</v>
      </c>
      <c r="D158" s="77">
        <v>95</v>
      </c>
    </row>
    <row r="159" spans="1:4" x14ac:dyDescent="0.25">
      <c r="A159" s="184" t="s">
        <v>317</v>
      </c>
      <c r="B159" s="184">
        <v>36</v>
      </c>
      <c r="C159" s="187">
        <v>32</v>
      </c>
      <c r="D159" s="77">
        <v>88.888890000000004</v>
      </c>
    </row>
    <row r="160" spans="1:4" x14ac:dyDescent="0.25">
      <c r="A160" s="184" t="s">
        <v>318</v>
      </c>
      <c r="B160" s="184">
        <v>92</v>
      </c>
      <c r="C160" s="187">
        <v>83</v>
      </c>
      <c r="D160" s="77">
        <v>90.217389999999995</v>
      </c>
    </row>
    <row r="161" spans="1:4" x14ac:dyDescent="0.25">
      <c r="A161" s="184" t="s">
        <v>319</v>
      </c>
      <c r="B161" s="184">
        <v>62</v>
      </c>
      <c r="C161" s="187">
        <v>47</v>
      </c>
      <c r="D161" s="77">
        <v>75.806449999999998</v>
      </c>
    </row>
    <row r="162" spans="1:4" x14ac:dyDescent="0.25">
      <c r="A162" s="184" t="s">
        <v>320</v>
      </c>
      <c r="B162" s="184">
        <v>23</v>
      </c>
      <c r="C162" s="187">
        <v>21</v>
      </c>
      <c r="D162" s="77">
        <v>91.304339999999996</v>
      </c>
    </row>
    <row r="163" spans="1:4" x14ac:dyDescent="0.25">
      <c r="A163" s="184" t="s">
        <v>321</v>
      </c>
      <c r="B163" s="184">
        <v>32</v>
      </c>
      <c r="C163" s="187">
        <v>28</v>
      </c>
      <c r="D163" s="77">
        <v>87.5</v>
      </c>
    </row>
    <row r="164" spans="1:4" x14ac:dyDescent="0.25">
      <c r="A164" s="184" t="s">
        <v>322</v>
      </c>
      <c r="B164" s="184">
        <v>79</v>
      </c>
      <c r="C164" s="187">
        <v>67</v>
      </c>
      <c r="D164" s="77">
        <v>84.810130000000001</v>
      </c>
    </row>
    <row r="165" spans="1:4" x14ac:dyDescent="0.25">
      <c r="A165" s="184" t="s">
        <v>323</v>
      </c>
      <c r="B165" s="184">
        <v>90</v>
      </c>
      <c r="C165" s="187">
        <v>77</v>
      </c>
      <c r="D165" s="77">
        <v>85.55556</v>
      </c>
    </row>
    <row r="166" spans="1:4" x14ac:dyDescent="0.25">
      <c r="A166" s="184" t="s">
        <v>324</v>
      </c>
      <c r="B166" s="184">
        <v>88</v>
      </c>
      <c r="C166" s="187">
        <v>77</v>
      </c>
      <c r="D166" s="77">
        <v>87.5</v>
      </c>
    </row>
    <row r="167" spans="1:4" x14ac:dyDescent="0.25">
      <c r="A167" s="184" t="s">
        <v>325</v>
      </c>
      <c r="B167" s="184">
        <v>118</v>
      </c>
      <c r="C167" s="187">
        <v>98</v>
      </c>
      <c r="D167" s="77">
        <v>83.050849999999997</v>
      </c>
    </row>
    <row r="168" spans="1:4" x14ac:dyDescent="0.25">
      <c r="A168" s="184" t="s">
        <v>326</v>
      </c>
      <c r="B168" s="184">
        <v>62</v>
      </c>
      <c r="C168" s="187">
        <v>53</v>
      </c>
      <c r="D168" s="77">
        <v>85.483869999999996</v>
      </c>
    </row>
    <row r="169" spans="1:4" x14ac:dyDescent="0.25">
      <c r="A169" s="184" t="s">
        <v>327</v>
      </c>
      <c r="B169" s="184">
        <v>61</v>
      </c>
      <c r="C169" s="187">
        <v>56</v>
      </c>
      <c r="D169" s="77">
        <v>91.803280000000001</v>
      </c>
    </row>
    <row r="170" spans="1:4" x14ac:dyDescent="0.25">
      <c r="A170" s="184" t="s">
        <v>328</v>
      </c>
      <c r="B170" s="184">
        <v>43</v>
      </c>
      <c r="C170" s="187">
        <v>42</v>
      </c>
      <c r="D170" s="77">
        <v>97.674419999999998</v>
      </c>
    </row>
    <row r="171" spans="1:4" x14ac:dyDescent="0.25">
      <c r="A171" s="184" t="s">
        <v>329</v>
      </c>
      <c r="B171" s="184">
        <v>41</v>
      </c>
      <c r="C171" s="187">
        <v>38</v>
      </c>
      <c r="D171" s="77">
        <v>92.682929999999999</v>
      </c>
    </row>
    <row r="172" spans="1:4" x14ac:dyDescent="0.25">
      <c r="A172" s="184" t="s">
        <v>330</v>
      </c>
      <c r="B172" s="184">
        <v>62</v>
      </c>
      <c r="C172" s="187">
        <v>55</v>
      </c>
      <c r="D172" s="77">
        <v>88.709680000000006</v>
      </c>
    </row>
    <row r="173" spans="1:4" x14ac:dyDescent="0.25">
      <c r="A173" s="184" t="s">
        <v>331</v>
      </c>
      <c r="B173" s="184">
        <v>35</v>
      </c>
      <c r="C173" s="187">
        <v>30</v>
      </c>
      <c r="D173" s="77">
        <v>85.714290000000005</v>
      </c>
    </row>
    <row r="174" spans="1:4" x14ac:dyDescent="0.25">
      <c r="A174" s="184" t="s">
        <v>332</v>
      </c>
      <c r="B174" s="184">
        <v>67</v>
      </c>
      <c r="C174" s="187">
        <v>53</v>
      </c>
      <c r="D174" s="77">
        <v>79.104479999999995</v>
      </c>
    </row>
    <row r="175" spans="1:4" x14ac:dyDescent="0.25">
      <c r="A175" s="184" t="s">
        <v>333</v>
      </c>
      <c r="B175" s="184">
        <v>73</v>
      </c>
      <c r="C175" s="187">
        <v>68</v>
      </c>
      <c r="D175" s="77">
        <v>93.150689999999997</v>
      </c>
    </row>
    <row r="176" spans="1:4" x14ac:dyDescent="0.25">
      <c r="A176" s="184" t="s">
        <v>334</v>
      </c>
      <c r="B176" s="184">
        <v>67</v>
      </c>
      <c r="C176" s="187">
        <v>59</v>
      </c>
      <c r="D176" s="77">
        <v>88.059700000000007</v>
      </c>
    </row>
    <row r="177" spans="1:4" x14ac:dyDescent="0.25">
      <c r="A177" s="184" t="s">
        <v>335</v>
      </c>
      <c r="B177" s="184">
        <v>67</v>
      </c>
      <c r="C177" s="187">
        <v>59</v>
      </c>
      <c r="D177" s="77">
        <v>88.059700000000007</v>
      </c>
    </row>
    <row r="178" spans="1:4" x14ac:dyDescent="0.25">
      <c r="A178" s="184" t="s">
        <v>336</v>
      </c>
      <c r="B178" s="184">
        <v>51</v>
      </c>
      <c r="C178" s="187">
        <v>45</v>
      </c>
      <c r="D178" s="77">
        <v>88.235290000000006</v>
      </c>
    </row>
    <row r="179" spans="1:4" x14ac:dyDescent="0.25">
      <c r="A179" s="184" t="s">
        <v>337</v>
      </c>
      <c r="B179" s="184">
        <v>19</v>
      </c>
      <c r="C179" s="187">
        <v>18</v>
      </c>
      <c r="D179" s="77">
        <v>94.736840000000001</v>
      </c>
    </row>
    <row r="180" spans="1:4" x14ac:dyDescent="0.25">
      <c r="A180" s="184" t="s">
        <v>338</v>
      </c>
      <c r="B180" s="184">
        <v>35</v>
      </c>
      <c r="C180" s="187">
        <v>32</v>
      </c>
      <c r="D180" s="77">
        <v>91.428569999999993</v>
      </c>
    </row>
    <row r="181" spans="1:4" x14ac:dyDescent="0.25">
      <c r="A181" s="184" t="s">
        <v>339</v>
      </c>
      <c r="B181" s="184">
        <v>52</v>
      </c>
      <c r="C181" s="187">
        <v>47</v>
      </c>
      <c r="D181" s="77">
        <v>90.384609999999995</v>
      </c>
    </row>
    <row r="182" spans="1:4" x14ac:dyDescent="0.25">
      <c r="A182" s="184" t="s">
        <v>340</v>
      </c>
      <c r="B182" s="184">
        <v>62</v>
      </c>
      <c r="C182" s="187">
        <v>53</v>
      </c>
      <c r="D182" s="77">
        <v>85.483869999999996</v>
      </c>
    </row>
    <row r="183" spans="1:4" x14ac:dyDescent="0.25">
      <c r="A183" s="184" t="s">
        <v>341</v>
      </c>
      <c r="B183" s="184">
        <v>38</v>
      </c>
      <c r="C183" s="187">
        <v>37</v>
      </c>
      <c r="D183" s="77">
        <v>97.36842</v>
      </c>
    </row>
    <row r="184" spans="1:4" x14ac:dyDescent="0.25">
      <c r="A184" s="184" t="s">
        <v>342</v>
      </c>
      <c r="B184" s="184">
        <v>41</v>
      </c>
      <c r="C184" s="187">
        <v>40</v>
      </c>
      <c r="D184" s="77">
        <v>97.560969999999998</v>
      </c>
    </row>
    <row r="185" spans="1:4" x14ac:dyDescent="0.25">
      <c r="A185" s="184" t="s">
        <v>343</v>
      </c>
      <c r="B185" s="184">
        <v>33</v>
      </c>
      <c r="C185" s="187">
        <v>29</v>
      </c>
      <c r="D185" s="77">
        <v>87.878780000000006</v>
      </c>
    </row>
    <row r="186" spans="1:4" x14ac:dyDescent="0.25">
      <c r="A186" s="184" t="s">
        <v>344</v>
      </c>
      <c r="B186" s="184">
        <v>31</v>
      </c>
      <c r="C186" s="187">
        <v>28</v>
      </c>
      <c r="D186" s="77">
        <v>90.322580000000002</v>
      </c>
    </row>
    <row r="187" spans="1:4" x14ac:dyDescent="0.25">
      <c r="A187" s="184" t="s">
        <v>345</v>
      </c>
      <c r="B187" s="184">
        <v>82</v>
      </c>
      <c r="C187" s="187">
        <v>72</v>
      </c>
      <c r="D187" s="77">
        <v>87.804879999999997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Summary of Document</vt:lpstr>
      <vt:lpstr>Meso by age and sex</vt:lpstr>
      <vt:lpstr>Demographic distribution</vt:lpstr>
      <vt:lpstr>DistributionPS</vt:lpstr>
      <vt:lpstr>DistributionStage</vt:lpstr>
      <vt:lpstr>Key data completeness</vt:lpstr>
      <vt:lpstr>MDT discussion</vt:lpstr>
      <vt:lpstr>LCNS assessment</vt:lpstr>
      <vt:lpstr>Pathological confirmation</vt:lpstr>
      <vt:lpstr>Morphology M90503</vt:lpstr>
      <vt:lpstr>ActiveRx</vt:lpstr>
      <vt:lpstr>Surgery</vt:lpstr>
      <vt:lpstr>Chemotherapy in meso</vt:lpstr>
      <vt:lpstr>Chemotherapy PS0&amp;1</vt:lpstr>
      <vt:lpstr>Number of chemo types</vt:lpstr>
      <vt:lpstr>Radiotherapy</vt:lpstr>
      <vt:lpstr>Survival_1yr</vt:lpstr>
      <vt:lpstr>Survival_3month</vt:lpstr>
      <vt:lpstr>Survival_3_years</vt:lpstr>
    </vt:vector>
  </TitlesOfParts>
  <Company>University Of Nottingham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Khakwani Aamir</dc:creator>
  <cp:lastModifiedBy>Administrator</cp:lastModifiedBy>
  <dcterms:created xsi:type="dcterms:W3CDTF">2015-09-30T10:43:16Z</dcterms:created>
  <dcterms:modified xsi:type="dcterms:W3CDTF">2018-06-18T09:37:05Z</dcterms:modified>
</cp:coreProperties>
</file>