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joshua.bannister\OneDrive - NHS\Downloads\"/>
    </mc:Choice>
  </mc:AlternateContent>
  <xr:revisionPtr revIDLastSave="0" documentId="8_{BC30A843-09F9-4B85-B863-8907786A8F2E}" xr6:coauthVersionLast="47" xr6:coauthVersionMax="47" xr10:uidLastSave="{00000000-0000-0000-0000-000000000000}"/>
  <bookViews>
    <workbookView xWindow="-120" yWindow="-120" windowWidth="29040" windowHeight="15720" xr2:uid="{33ECD71D-5429-8540-9BFB-996F9902AE3F}"/>
  </bookViews>
  <sheets>
    <sheet name="Introduction" sheetId="1" r:id="rId1"/>
    <sheet name="Data Collection" sheetId="3" r:id="rId2"/>
    <sheet name="Results" sheetId="4" r:id="rId3"/>
    <sheet name="Improvement Resources" sheetId="10" r:id="rId4"/>
    <sheet name="References" sheetId="2" r:id="rId5"/>
    <sheet name="Settings" sheetId="7" r:id="rId6"/>
  </sheets>
  <definedNames>
    <definedName name="No">Settings!$F$3:$F$8</definedName>
    <definedName name="Yes">Settings!$E$3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6" i="4" l="1"/>
  <c r="E25" i="4"/>
  <c r="E24" i="4"/>
  <c r="E23" i="4"/>
  <c r="E22" i="4"/>
  <c r="E21" i="4"/>
  <c r="E14" i="4" l="1"/>
  <c r="E13" i="4"/>
  <c r="E9" i="4"/>
  <c r="E15" i="3"/>
  <c r="F15" i="3" s="1"/>
  <c r="E10" i="4" l="1"/>
  <c r="F14" i="4"/>
  <c r="F13" i="4"/>
  <c r="D17" i="4" s="1"/>
</calcChain>
</file>

<file path=xl/sharedStrings.xml><?xml version="1.0" encoding="utf-8"?>
<sst xmlns="http://schemas.openxmlformats.org/spreadsheetml/2006/main" count="46" uniqueCount="34">
  <si>
    <t>Patient initials</t>
  </si>
  <si>
    <t>NHS number</t>
  </si>
  <si>
    <t>At least one session of Physio Directed Rehab Completed?</t>
  </si>
  <si>
    <t>Having surgery</t>
  </si>
  <si>
    <t>Saturday outcomes</t>
  </si>
  <si>
    <t>Received physio-directed session</t>
  </si>
  <si>
    <t>Did not receive physio-directed session</t>
  </si>
  <si>
    <t>Yes</t>
  </si>
  <si>
    <t>No</t>
  </si>
  <si>
    <t>Reason</t>
  </si>
  <si>
    <t>N/A</t>
  </si>
  <si>
    <t>No - lack of staff or other resources</t>
  </si>
  <si>
    <t>No - inadequate post-op. pain control</t>
  </si>
  <si>
    <t>No - symptomatic hypotension</t>
  </si>
  <si>
    <t>No - other documented clinical contraindication</t>
  </si>
  <si>
    <t>Lack of staff or other resources</t>
  </si>
  <si>
    <t>Yes- Reason</t>
  </si>
  <si>
    <t>No- Reason</t>
  </si>
  <si>
    <t>Inadequate post-op. pain control</t>
  </si>
  <si>
    <t>Symptomatic hypotension</t>
  </si>
  <si>
    <t>No - Patient too agitated or confused</t>
  </si>
  <si>
    <t>Patient too agitated or confused</t>
  </si>
  <si>
    <t>Other documented clinical contraindication</t>
  </si>
  <si>
    <t>Other</t>
  </si>
  <si>
    <t>No. of patients</t>
  </si>
  <si>
    <t>Percentage of patients</t>
  </si>
  <si>
    <t>Outcome</t>
  </si>
  <si>
    <t xml:space="preserve">Number of post-operative hip fracture patients in weekend period: </t>
  </si>
  <si>
    <t>At least one session of physio directed rehab complete?</t>
  </si>
  <si>
    <t>At least one session of physio directed rehab not completed?</t>
  </si>
  <si>
    <t>Weekend commencing date:</t>
  </si>
  <si>
    <t>Commencing Saturday:</t>
  </si>
  <si>
    <t>Reason if did not</t>
  </si>
  <si>
    <t>Reasons why at least one session of physio directed rehab not completed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</si>
</sst>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3" x14ac:knownFonts="1">
    <font>
      <sz val="12"/>
      <color theme="1"/>
      <name val="Calibri"/>
      <family val="2"/>
      <scheme val="minor"/>
    </font>
    <font>
      <sz val="14"/>
      <color rgb="FF000000"/>
      <name val="Times"/>
      <family val="1"/>
    </font>
    <font>
      <b/>
      <sz val="12"/>
      <color theme="1"/>
      <name val="Calibri"/>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28">
    <xf numFmtId="0" fontId="0" fillId="0" borderId="0" xfId="0"/>
    <xf numFmtId="0" fontId="0" fillId="2" borderId="2" xfId="0" applyFill="1" applyBorder="1"/>
    <xf numFmtId="164" fontId="0" fillId="2" borderId="3" xfId="0" applyNumberFormat="1" applyFill="1" applyBorder="1"/>
    <xf numFmtId="0" fontId="1" fillId="0" borderId="0" xfId="0" applyFont="1"/>
    <xf numFmtId="0" fontId="0" fillId="0" borderId="1" xfId="0" applyBorder="1"/>
    <xf numFmtId="164" fontId="0" fillId="0" borderId="1" xfId="0" applyNumberFormat="1" applyBorder="1"/>
    <xf numFmtId="0" fontId="0" fillId="0" borderId="4" xfId="0" applyBorder="1"/>
    <xf numFmtId="0" fontId="0" fillId="0" borderId="5" xfId="0" applyBorder="1"/>
    <xf numFmtId="0" fontId="0" fillId="2" borderId="9" xfId="0" applyFill="1" applyBorder="1"/>
    <xf numFmtId="0" fontId="0" fillId="2" borderId="11" xfId="0" applyFill="1" applyBorder="1"/>
    <xf numFmtId="0" fontId="0" fillId="2" borderId="6" xfId="0" applyFill="1" applyBorder="1"/>
    <xf numFmtId="0" fontId="0" fillId="0" borderId="6" xfId="0" applyBorder="1"/>
    <xf numFmtId="164" fontId="0" fillId="0" borderId="8" xfId="0" applyNumberFormat="1" applyBorder="1"/>
    <xf numFmtId="0" fontId="0" fillId="0" borderId="11" xfId="0" applyBorder="1"/>
    <xf numFmtId="0" fontId="0" fillId="0" borderId="13" xfId="0" applyBorder="1"/>
    <xf numFmtId="0" fontId="0" fillId="0" borderId="1" xfId="0" applyBorder="1" applyAlignment="1">
      <alignment horizontal="center"/>
    </xf>
    <xf numFmtId="9" fontId="0" fillId="0" borderId="10" xfId="0" applyNumberFormat="1" applyBorder="1" applyAlignment="1">
      <alignment horizontal="center"/>
    </xf>
    <xf numFmtId="0" fontId="0" fillId="0" borderId="12" xfId="0" applyBorder="1" applyAlignment="1">
      <alignment horizontal="center"/>
    </xf>
    <xf numFmtId="9" fontId="0" fillId="0" borderId="13" xfId="0" applyNumberFormat="1" applyBorder="1" applyAlignment="1">
      <alignment horizontal="center"/>
    </xf>
    <xf numFmtId="0" fontId="0" fillId="2" borderId="0" xfId="0" applyFill="1"/>
    <xf numFmtId="0" fontId="0" fillId="2" borderId="7" xfId="0" applyFill="1" applyBorder="1"/>
    <xf numFmtId="0" fontId="0" fillId="2" borderId="8" xfId="0" applyFill="1" applyBorder="1"/>
    <xf numFmtId="0" fontId="0" fillId="0" borderId="0" xfId="0" applyAlignment="1">
      <alignment horizontal="center"/>
    </xf>
    <xf numFmtId="0" fontId="0" fillId="0" borderId="9" xfId="0" applyBorder="1"/>
    <xf numFmtId="0" fontId="0" fillId="0" borderId="10" xfId="0" applyBorder="1" applyAlignment="1">
      <alignment horizontal="center"/>
    </xf>
    <xf numFmtId="0" fontId="0" fillId="0" borderId="13" xfId="0" applyBorder="1" applyAlignment="1">
      <alignment horizontal="center"/>
    </xf>
    <xf numFmtId="0" fontId="0" fillId="2" borderId="0" xfId="0" applyFill="1" applyAlignment="1">
      <alignment horizontal="center"/>
    </xf>
    <xf numFmtId="0" fontId="2" fillId="3" borderId="0" xfId="0" applyFont="1" applyFill="1" applyAlignment="1">
      <alignment horizontal="center"/>
    </xf>
  </cellXfs>
  <cellStyles count="1">
    <cellStyle name="Normal" xfId="0" builtinId="0"/>
  </cellStyles>
  <dxfs count="1">
    <dxf>
      <font>
        <color theme="0"/>
      </font>
      <fill>
        <patternFill patternType="none">
          <fgColor auto="1"/>
          <bgColor auto="1"/>
        </patternFill>
      </fill>
      <border>
        <left/>
        <right/>
        <top/>
        <bottom/>
      </border>
    </dxf>
  </dxfs>
  <tableStyles count="0" defaultTableStyle="TableStyleMedium2" defaultPivotStyle="PivotStyleLight16"/>
  <colors>
    <mruColors>
      <color rgb="FF3C7180"/>
      <color rgb="FFEBEB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4.xml.rels><?xml version="1.0" encoding="UTF-8" standalone="yes"?>
<Relationships xmlns="http://schemas.openxmlformats.org/package/2006/relationships"><Relationship Id="rId8" Type="http://schemas.openxmlformats.org/officeDocument/2006/relationships/hyperlink" Target="https://www.youtube.com/watch?v=YvyflmeVuxc" TargetMode="External"/><Relationship Id="rId3" Type="http://schemas.openxmlformats.org/officeDocument/2006/relationships/image" Target="../media/image2.png"/><Relationship Id="rId7" Type="http://schemas.openxmlformats.org/officeDocument/2006/relationships/image" Target="../media/image4.png"/><Relationship Id="rId12" Type="http://schemas.openxmlformats.org/officeDocument/2006/relationships/image" Target="../media/image6.png"/><Relationship Id="rId2" Type="http://schemas.openxmlformats.org/officeDocument/2006/relationships/hyperlink" Target="https://www.nhfd.co.uk/2025report" TargetMode="External"/><Relationship Id="rId1" Type="http://schemas.openxmlformats.org/officeDocument/2006/relationships/image" Target="../media/image1.png"/><Relationship Id="rId6" Type="http://schemas.openxmlformats.org/officeDocument/2006/relationships/hyperlink" Target="https://youtu.be/HIQer937Cnw?si=CJgA9GRMVQLBYmQk" TargetMode="External"/><Relationship Id="rId11" Type="http://schemas.openxmlformats.org/officeDocument/2006/relationships/hyperlink" Target="https://www.youtube.com/watch?v=5Up9sJAedX8" TargetMode="External"/><Relationship Id="rId5" Type="http://schemas.openxmlformats.org/officeDocument/2006/relationships/image" Target="../media/image3.png"/><Relationship Id="rId10" Type="http://schemas.openxmlformats.org/officeDocument/2006/relationships/hyperlink" Target="https://theros.org.uk/healthcare-professionals/clinical-quality-hub/clinical-quality-toolkits/hip-fractures/reduce-hip-fracture-service-implementation-toolkit/" TargetMode="External"/><Relationship Id="rId4" Type="http://schemas.openxmlformats.org/officeDocument/2006/relationships/hyperlink" Target="https://youtu.be/LiulgeAxb5s" TargetMode="External"/><Relationship Id="rId9" Type="http://schemas.openxmlformats.org/officeDocument/2006/relationships/image" Target="../media/image5.png"/></Relationships>
</file>

<file path=xl/drawings/_rels/drawing5.xml.rels><?xml version="1.0" encoding="UTF-8" standalone="yes"?>
<Relationships xmlns="http://schemas.openxmlformats.org/package/2006/relationships"><Relationship Id="rId3" Type="http://schemas.openxmlformats.org/officeDocument/2006/relationships/hyperlink" Target="https://theros.org.uk/healthcare-professionals/clinical-quality-hub/clinical-quality-toolkits/hip-fractures/reduce-hip-fracture-service-implementation-toolkit/" TargetMode="External"/><Relationship Id="rId2" Type="http://schemas.openxmlformats.org/officeDocument/2006/relationships/hyperlink" Target="https://www.rcp.ac.uk/improving-care/resources/nhfd-transparency-data/" TargetMode="External"/><Relationship Id="rId1" Type="http://schemas.openxmlformats.org/officeDocument/2006/relationships/hyperlink" Target="https://www.nhfd.co.uk/20/hipfractureR.nsf/docs/2025Report" TargetMode="External"/></Relationships>
</file>

<file path=xl/drawings/drawing1.xml><?xml version="1.0" encoding="utf-8"?>
<xdr:wsDr xmlns:xdr="http://schemas.openxmlformats.org/drawingml/2006/spreadsheetDrawing" xmlns:a="http://schemas.openxmlformats.org/drawingml/2006/main">
  <xdr:twoCellAnchor>
    <xdr:from>
      <xdr:col>0</xdr:col>
      <xdr:colOff>12700</xdr:colOff>
      <xdr:row>0</xdr:row>
      <xdr:rowOff>0</xdr:rowOff>
    </xdr:from>
    <xdr:to>
      <xdr:col>16</xdr:col>
      <xdr:colOff>0</xdr:colOff>
      <xdr:row>4</xdr:row>
      <xdr:rowOff>190500</xdr:rowOff>
    </xdr:to>
    <xdr:sp macro="" textlink="">
      <xdr:nvSpPr>
        <xdr:cNvPr id="3" name="TextBox 2">
          <a:extLst>
            <a:ext uri="{FF2B5EF4-FFF2-40B4-BE49-F238E27FC236}">
              <a16:creationId xmlns:a16="http://schemas.microsoft.com/office/drawing/2014/main" id="{7FFE345D-5D45-176A-13BB-7805076A1C32}"/>
            </a:ext>
          </a:extLst>
        </xdr:cNvPr>
        <xdr:cNvSpPr txBox="1"/>
      </xdr:nvSpPr>
      <xdr:spPr>
        <a:xfrm>
          <a:off x="12700" y="0"/>
          <a:ext cx="13195300" cy="100330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3200"/>
            <a:t>Weekend Hip Fracture Physiotherapy Audit Tool</a:t>
          </a:r>
        </a:p>
      </xdr:txBody>
    </xdr:sp>
    <xdr:clientData/>
  </xdr:twoCellAnchor>
  <xdr:twoCellAnchor>
    <xdr:from>
      <xdr:col>0</xdr:col>
      <xdr:colOff>0</xdr:colOff>
      <xdr:row>4</xdr:row>
      <xdr:rowOff>177800</xdr:rowOff>
    </xdr:from>
    <xdr:to>
      <xdr:col>16</xdr:col>
      <xdr:colOff>12700</xdr:colOff>
      <xdr:row>30</xdr:row>
      <xdr:rowOff>63500</xdr:rowOff>
    </xdr:to>
    <xdr:sp macro="" textlink="">
      <xdr:nvSpPr>
        <xdr:cNvPr id="4" name="TextBox 3">
          <a:extLst>
            <a:ext uri="{FF2B5EF4-FFF2-40B4-BE49-F238E27FC236}">
              <a16:creationId xmlns:a16="http://schemas.microsoft.com/office/drawing/2014/main" id="{7161D9A7-641E-1BBE-DD77-55AC4E8B6FDC}"/>
            </a:ext>
          </a:extLst>
        </xdr:cNvPr>
        <xdr:cNvSpPr txBox="1"/>
      </xdr:nvSpPr>
      <xdr:spPr>
        <a:xfrm>
          <a:off x="0" y="990600"/>
          <a:ext cx="13220700" cy="5168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2000"/>
            <a:t>The National Hip Fracture Database (NHFD) 'Room for Improvement: hip fracture care in 2024' report provides the following recommendation:  </a:t>
          </a:r>
        </a:p>
        <a:p>
          <a:endParaRPr lang="en-GB" sz="2000"/>
        </a:p>
        <a:p>
          <a:r>
            <a:rPr lang="en-GB" sz="2000"/>
            <a:t>All Integrated Care Boards (ICBs), health boards in Wales and health and social care trusts in Northern Ireland should require each hospital to commission appropriate physiotherapy capacity so that all inpatients recovering from hip fracture can receive at least one session of physiotherapist-directed rehabilitation each weekend.</a:t>
          </a:r>
        </a:p>
        <a:p>
          <a:endParaRPr lang="en-GB" sz="2000"/>
        </a:p>
        <a:p>
          <a:r>
            <a:rPr lang="en-GB" sz="2000"/>
            <a:t>The NHFD 2022 facilities survey found 30% of hospitals were only providing physiotherapy to their patients Monday to Friday.    </a:t>
          </a:r>
        </a:p>
        <a:p>
          <a:endParaRPr lang="en-GB" sz="2000"/>
        </a:p>
        <a:p>
          <a:r>
            <a:rPr lang="en-GB" sz="2000"/>
            <a:t>NHFD data has been used to develop the REDUCE trial, which shows how therapy on Saturday and/or Sunday could see patients spending 2.3 fewer days in hospital, with a cost saving of £676 per patient.  </a:t>
          </a:r>
        </a:p>
        <a:p>
          <a:endParaRPr lang="en-GB" sz="2000"/>
        </a:p>
        <a:p>
          <a:r>
            <a:rPr lang="en-GB" sz="2000"/>
            <a:t>The</a:t>
          </a:r>
          <a:r>
            <a:rPr lang="en-GB" sz="2000" baseline="0"/>
            <a:t> next tab allows any member of your team to collect </a:t>
          </a:r>
          <a:r>
            <a:rPr lang="en-GB" sz="2000"/>
            <a:t>data for physiotherapy provision for a chosen weekend in under 10 minutes. The following tabs automatically generate results and</a:t>
          </a:r>
          <a:r>
            <a:rPr lang="en-GB" sz="2000" baseline="0"/>
            <a:t> suggest improvements relevant to the outcomes. </a:t>
          </a:r>
          <a:endParaRPr lang="en-GB" sz="20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927100</xdr:colOff>
      <xdr:row>4</xdr:row>
      <xdr:rowOff>0</xdr:rowOff>
    </xdr:to>
    <xdr:sp macro="" textlink="">
      <xdr:nvSpPr>
        <xdr:cNvPr id="2" name="TextBox 1">
          <a:extLst>
            <a:ext uri="{FF2B5EF4-FFF2-40B4-BE49-F238E27FC236}">
              <a16:creationId xmlns:a16="http://schemas.microsoft.com/office/drawing/2014/main" id="{C23017C3-CDB1-C845-B5C9-F5ACD91CC61F}"/>
            </a:ext>
          </a:extLst>
        </xdr:cNvPr>
        <xdr:cNvSpPr txBox="1"/>
      </xdr:nvSpPr>
      <xdr:spPr>
        <a:xfrm>
          <a:off x="0" y="0"/>
          <a:ext cx="14071600" cy="80010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2800" baseline="0"/>
            <a:t> </a:t>
          </a:r>
          <a:r>
            <a:rPr lang="en-GB" sz="2800"/>
            <a:t>Weekend Hip Fracture Physiotherapy Data Collection	</a:t>
          </a:r>
          <a:r>
            <a:rPr lang="en-GB" sz="3200"/>
            <a:t>	</a:t>
          </a:r>
        </a:p>
      </xdr:txBody>
    </xdr:sp>
    <xdr:clientData/>
  </xdr:twoCellAnchor>
  <xdr:twoCellAnchor>
    <xdr:from>
      <xdr:col>2</xdr:col>
      <xdr:colOff>0</xdr:colOff>
      <xdr:row>4</xdr:row>
      <xdr:rowOff>12700</xdr:rowOff>
    </xdr:from>
    <xdr:to>
      <xdr:col>7</xdr:col>
      <xdr:colOff>927100</xdr:colOff>
      <xdr:row>9</xdr:row>
      <xdr:rowOff>25400</xdr:rowOff>
    </xdr:to>
    <xdr:sp macro="" textlink="">
      <xdr:nvSpPr>
        <xdr:cNvPr id="5" name="TextBox 4">
          <a:extLst>
            <a:ext uri="{FF2B5EF4-FFF2-40B4-BE49-F238E27FC236}">
              <a16:creationId xmlns:a16="http://schemas.microsoft.com/office/drawing/2014/main" id="{C1EED0DC-7E81-7546-848E-A39353DDF193}"/>
            </a:ext>
          </a:extLst>
        </xdr:cNvPr>
        <xdr:cNvSpPr txBox="1"/>
      </xdr:nvSpPr>
      <xdr:spPr>
        <a:xfrm>
          <a:off x="1714500" y="812800"/>
          <a:ext cx="11757025" cy="10128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400" b="0"/>
            <a:t>Insert</a:t>
          </a:r>
          <a:r>
            <a:rPr lang="en-GB" sz="1400" b="0" baseline="0"/>
            <a:t> the details of </a:t>
          </a:r>
          <a:r>
            <a:rPr lang="en-GB" sz="1400" b="0"/>
            <a:t>each post-operative hip fracture patient over the age of 60 for</a:t>
          </a:r>
          <a:r>
            <a:rPr lang="en-GB" sz="1400" b="0" baseline="0"/>
            <a:t> the chosen weekend</a:t>
          </a:r>
          <a:r>
            <a:rPr lang="en-GB" sz="1400" b="0"/>
            <a:t>.</a:t>
          </a:r>
          <a:r>
            <a:rPr lang="en-GB" sz="1400" b="0" baseline="0"/>
            <a:t> Use the drop-down functions to select whether the patient received a Physiotherapist-directed rehab session for Saturday and Sunday, including, the reason if they did not. Once completed for the full weekend, move onto the 'Results' tab to review the results calculated automatically.</a:t>
          </a:r>
          <a:endParaRPr lang="en-GB" sz="1400" b="0"/>
        </a:p>
      </xdr:txBody>
    </xdr:sp>
    <xdr:clientData/>
  </xdr:twoCellAnchor>
  <xdr:twoCellAnchor>
    <xdr:from>
      <xdr:col>0</xdr:col>
      <xdr:colOff>9525</xdr:colOff>
      <xdr:row>4</xdr:row>
      <xdr:rowOff>9524</xdr:rowOff>
    </xdr:from>
    <xdr:to>
      <xdr:col>1</xdr:col>
      <xdr:colOff>857250</xdr:colOff>
      <xdr:row>29</xdr:row>
      <xdr:rowOff>28575</xdr:rowOff>
    </xdr:to>
    <xdr:sp macro="" textlink="">
      <xdr:nvSpPr>
        <xdr:cNvPr id="4" name="TextBox 3">
          <a:extLst>
            <a:ext uri="{FF2B5EF4-FFF2-40B4-BE49-F238E27FC236}">
              <a16:creationId xmlns:a16="http://schemas.microsoft.com/office/drawing/2014/main" id="{A7803D77-C07B-44CA-A3EE-B26E1CE4F22D}"/>
            </a:ext>
          </a:extLst>
        </xdr:cNvPr>
        <xdr:cNvSpPr txBox="1"/>
      </xdr:nvSpPr>
      <xdr:spPr>
        <a:xfrm>
          <a:off x="9525" y="809624"/>
          <a:ext cx="1685925" cy="5038726"/>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1"/>
            <a:t>HELP COLUMN</a:t>
          </a:r>
        </a:p>
        <a:p>
          <a:pPr algn="l"/>
          <a:r>
            <a:rPr lang="en-GB" sz="1400"/>
            <a:t>Use the left column for help if</a:t>
          </a:r>
          <a:r>
            <a:rPr lang="en-GB" sz="1400" baseline="0"/>
            <a:t> required.</a:t>
          </a:r>
          <a:endParaRPr lang="en-GB" sz="1400"/>
        </a:p>
        <a:p>
          <a:pPr algn="l"/>
          <a:endParaRPr lang="en-GB" sz="1400"/>
        </a:p>
        <a:p>
          <a:pPr marL="0" marR="0" lvl="0" indent="0" algn="l" defTabSz="914400" eaLnBrk="1" fontAlgn="auto" latinLnBrk="0" hangingPunct="1">
            <a:lnSpc>
              <a:spcPct val="100000"/>
            </a:lnSpc>
            <a:spcBef>
              <a:spcPts val="0"/>
            </a:spcBef>
            <a:spcAft>
              <a:spcPts val="0"/>
            </a:spcAft>
            <a:buClrTx/>
            <a:buSzTx/>
            <a:buFontTx/>
            <a:buNone/>
            <a:tabLst/>
            <a:defRPr/>
          </a:pPr>
          <a:r>
            <a:rPr lang="en-GB" sz="1400" b="0">
              <a:solidFill>
                <a:schemeClr val="dk1"/>
              </a:solidFill>
              <a:effectLst/>
              <a:latin typeface="+mn-lt"/>
              <a:ea typeface="+mn-ea"/>
              <a:cs typeface="+mn-cs"/>
            </a:rPr>
            <a:t>Choose a weekend to complete the audit</a:t>
          </a:r>
          <a:r>
            <a:rPr lang="en-GB" sz="1400" b="0" baseline="0">
              <a:solidFill>
                <a:schemeClr val="dk1"/>
              </a:solidFill>
              <a:effectLst/>
              <a:latin typeface="+mn-lt"/>
              <a:ea typeface="+mn-ea"/>
              <a:cs typeface="+mn-cs"/>
            </a:rPr>
            <a:t> and s</a:t>
          </a:r>
          <a:r>
            <a:rPr lang="en-GB" sz="1400" b="0">
              <a:solidFill>
                <a:schemeClr val="dk1"/>
              </a:solidFill>
              <a:effectLst/>
              <a:latin typeface="+mn-lt"/>
              <a:ea typeface="+mn-ea"/>
              <a:cs typeface="+mn-cs"/>
            </a:rPr>
            <a:t>elect Saturday's date.</a:t>
          </a:r>
        </a:p>
        <a:p>
          <a:pPr marL="0" marR="0" lvl="0" indent="0" algn="l" defTabSz="914400" eaLnBrk="1" fontAlgn="auto" latinLnBrk="0" hangingPunct="1">
            <a:lnSpc>
              <a:spcPct val="100000"/>
            </a:lnSpc>
            <a:spcBef>
              <a:spcPts val="0"/>
            </a:spcBef>
            <a:spcAft>
              <a:spcPts val="0"/>
            </a:spcAft>
            <a:buClrTx/>
            <a:buSzTx/>
            <a:buFontTx/>
            <a:buNone/>
            <a:tabLst/>
            <a:defRPr/>
          </a:pPr>
          <a:endParaRPr lang="en-GB" sz="1400" b="0">
            <a:solidFill>
              <a:schemeClr val="dk1"/>
            </a:solidFill>
            <a:effectLst/>
            <a:latin typeface="+mn-lt"/>
            <a:ea typeface="+mn-ea"/>
            <a:cs typeface="+mn-cs"/>
          </a:endParaRPr>
        </a:p>
        <a:p>
          <a:r>
            <a:rPr lang="en-GB" sz="1400" b="0">
              <a:solidFill>
                <a:schemeClr val="dk1"/>
              </a:solidFill>
              <a:effectLst/>
              <a:latin typeface="+mn-lt"/>
              <a:ea typeface="+mn-ea"/>
              <a:cs typeface="+mn-cs"/>
            </a:rPr>
            <a:t>Enter the patient details</a:t>
          </a:r>
          <a:r>
            <a:rPr lang="en-GB" sz="1400" b="0" baseline="0">
              <a:solidFill>
                <a:schemeClr val="dk1"/>
              </a:solidFill>
              <a:effectLst/>
              <a:latin typeface="+mn-lt"/>
              <a:ea typeface="+mn-ea"/>
              <a:cs typeface="+mn-cs"/>
            </a:rPr>
            <a:t> and use the drop down functions to select the correct option for each patient as you move across the rows.</a:t>
          </a:r>
          <a:endParaRPr lang="en-GB" sz="1400">
            <a:effectLst/>
          </a:endParaRPr>
        </a:p>
        <a:p>
          <a:r>
            <a:rPr lang="en-GB" sz="1400" b="0" baseline="0">
              <a:solidFill>
                <a:schemeClr val="dk1"/>
              </a:solidFill>
              <a:effectLst/>
              <a:latin typeface="+mn-lt"/>
              <a:ea typeface="+mn-ea"/>
              <a:cs typeface="+mn-cs"/>
            </a:rPr>
            <a:t> </a:t>
          </a:r>
          <a:endParaRPr lang="en-GB" sz="1400">
            <a:effectLst/>
          </a:endParaRPr>
        </a:p>
        <a:p>
          <a:pPr algn="l"/>
          <a:endParaRPr lang="en-GB" sz="1400"/>
        </a:p>
        <a:p>
          <a:pPr algn="l"/>
          <a:endParaRPr lang="en-GB" sz="1400"/>
        </a:p>
        <a:p>
          <a:pPr algn="l"/>
          <a:endParaRPr lang="en-GB" sz="1400"/>
        </a:p>
        <a:p>
          <a:pPr algn="l"/>
          <a:endParaRPr lang="en-GB" sz="1400"/>
        </a:p>
        <a:p>
          <a:pPr algn="l"/>
          <a:endParaRPr lang="en-GB" sz="1400"/>
        </a:p>
        <a:p>
          <a:pPr algn="l"/>
          <a:endParaRPr lang="en-GB" sz="14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0</xdr:colOff>
      <xdr:row>26</xdr:row>
      <xdr:rowOff>180975</xdr:rowOff>
    </xdr:from>
    <xdr:to>
      <xdr:col>5</xdr:col>
      <xdr:colOff>1765300</xdr:colOff>
      <xdr:row>34</xdr:row>
      <xdr:rowOff>0</xdr:rowOff>
    </xdr:to>
    <xdr:sp macro="" textlink="">
      <xdr:nvSpPr>
        <xdr:cNvPr id="4" name="TextBox 3">
          <a:extLst>
            <a:ext uri="{FF2B5EF4-FFF2-40B4-BE49-F238E27FC236}">
              <a16:creationId xmlns:a16="http://schemas.microsoft.com/office/drawing/2014/main" id="{4DBC4070-90A6-9CA0-14E1-C0928194BDEC}"/>
            </a:ext>
          </a:extLst>
        </xdr:cNvPr>
        <xdr:cNvSpPr txBox="1"/>
      </xdr:nvSpPr>
      <xdr:spPr>
        <a:xfrm>
          <a:off x="942975" y="5438775"/>
          <a:ext cx="8394700" cy="14192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1" u="none"/>
            <a:t>Improvement</a:t>
          </a:r>
          <a:r>
            <a:rPr lang="en-GB" sz="1400" b="1" u="none" baseline="0"/>
            <a:t> resources </a:t>
          </a:r>
          <a:r>
            <a:rPr lang="en-GB" sz="1400" b="1" u="none"/>
            <a:t>are provided on the next tab to ensure hip</a:t>
          </a:r>
          <a:r>
            <a:rPr lang="en-GB" sz="1400" b="1" u="none" baseline="0"/>
            <a:t> fracture teams can work locally to meet the following recommendation:</a:t>
          </a:r>
          <a:endParaRPr lang="en-GB" sz="1400" baseline="0"/>
        </a:p>
        <a:p>
          <a:pPr marL="0" marR="0" lvl="0" indent="0" defTabSz="914400" eaLnBrk="1" fontAlgn="auto" latinLnBrk="0" hangingPunct="1">
            <a:lnSpc>
              <a:spcPct val="100000"/>
            </a:lnSpc>
            <a:spcBef>
              <a:spcPts val="0"/>
            </a:spcBef>
            <a:spcAft>
              <a:spcPts val="0"/>
            </a:spcAft>
            <a:buClrTx/>
            <a:buSzTx/>
            <a:buFontTx/>
            <a:buNone/>
            <a:tabLst/>
            <a:defRPr/>
          </a:pPr>
          <a:r>
            <a:rPr lang="en-GB" sz="1400"/>
            <a:t>All Integrated Care Boards (ICBs), health boards in Wales and health and social care trusts in Northern Ireland should require each hospital to commision appropriate physiotherapy capacity so that all inpatients recovering from hip fracture can receive at least one session of physiotherapist-directed rehabilitation each weekend.</a:t>
          </a:r>
        </a:p>
        <a:p>
          <a:endParaRPr lang="en-GB" sz="1400"/>
        </a:p>
      </xdr:txBody>
    </xdr:sp>
    <xdr:clientData/>
  </xdr:twoCellAnchor>
  <xdr:twoCellAnchor>
    <xdr:from>
      <xdr:col>2</xdr:col>
      <xdr:colOff>0</xdr:colOff>
      <xdr:row>4</xdr:row>
      <xdr:rowOff>12700</xdr:rowOff>
    </xdr:from>
    <xdr:to>
      <xdr:col>7</xdr:col>
      <xdr:colOff>0</xdr:colOff>
      <xdr:row>7</xdr:row>
      <xdr:rowOff>0</xdr:rowOff>
    </xdr:to>
    <xdr:sp macro="" textlink="">
      <xdr:nvSpPr>
        <xdr:cNvPr id="5" name="TextBox 4">
          <a:extLst>
            <a:ext uri="{FF2B5EF4-FFF2-40B4-BE49-F238E27FC236}">
              <a16:creationId xmlns:a16="http://schemas.microsoft.com/office/drawing/2014/main" id="{6A6B40A0-77E9-0049-8482-4BE6E569AA17}"/>
            </a:ext>
          </a:extLst>
        </xdr:cNvPr>
        <xdr:cNvSpPr txBox="1"/>
      </xdr:nvSpPr>
      <xdr:spPr>
        <a:xfrm>
          <a:off x="1676400" y="812800"/>
          <a:ext cx="10191750" cy="5873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GB" sz="1400" b="0"/>
            <a:t>The results are automatically calculated below,</a:t>
          </a:r>
          <a:r>
            <a:rPr lang="en-GB" sz="1400" b="0" baseline="0"/>
            <a:t> including, displaying if the </a:t>
          </a:r>
          <a:r>
            <a:rPr lang="en-GB" sz="1400" b="0"/>
            <a:t>current weekend hip fracture physiotherapy provision meets the NHFD</a:t>
          </a:r>
          <a:r>
            <a:rPr lang="en-GB" sz="1400" b="0" baseline="0"/>
            <a:t> recommendation.</a:t>
          </a:r>
          <a:endParaRPr lang="en-GB" sz="1400" b="0"/>
        </a:p>
      </xdr:txBody>
    </xdr:sp>
    <xdr:clientData/>
  </xdr:twoCellAnchor>
  <xdr:twoCellAnchor>
    <xdr:from>
      <xdr:col>0</xdr:col>
      <xdr:colOff>0</xdr:colOff>
      <xdr:row>0</xdr:row>
      <xdr:rowOff>0</xdr:rowOff>
    </xdr:from>
    <xdr:to>
      <xdr:col>6</xdr:col>
      <xdr:colOff>828674</xdr:colOff>
      <xdr:row>4</xdr:row>
      <xdr:rowOff>0</xdr:rowOff>
    </xdr:to>
    <xdr:sp macro="" textlink="">
      <xdr:nvSpPr>
        <xdr:cNvPr id="8" name="TextBox 7">
          <a:extLst>
            <a:ext uri="{FF2B5EF4-FFF2-40B4-BE49-F238E27FC236}">
              <a16:creationId xmlns:a16="http://schemas.microsoft.com/office/drawing/2014/main" id="{D8B6AA67-8627-8545-A1DD-F8B7E87F1AA9}"/>
            </a:ext>
          </a:extLst>
        </xdr:cNvPr>
        <xdr:cNvSpPr txBox="1"/>
      </xdr:nvSpPr>
      <xdr:spPr>
        <a:xfrm>
          <a:off x="0" y="0"/>
          <a:ext cx="11858624" cy="80010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2800" baseline="0"/>
            <a:t>  </a:t>
          </a:r>
          <a:r>
            <a:rPr lang="en-GB" sz="2800"/>
            <a:t>Weekend Hip Fracture Physiotherapy Results	</a:t>
          </a:r>
          <a:r>
            <a:rPr lang="en-GB" sz="3200"/>
            <a:t>	</a:t>
          </a:r>
        </a:p>
      </xdr:txBody>
    </xdr:sp>
    <xdr:clientData/>
  </xdr:twoCellAnchor>
  <xdr:twoCellAnchor>
    <xdr:from>
      <xdr:col>0</xdr:col>
      <xdr:colOff>0</xdr:colOff>
      <xdr:row>4</xdr:row>
      <xdr:rowOff>9525</xdr:rowOff>
    </xdr:from>
    <xdr:to>
      <xdr:col>2</xdr:col>
      <xdr:colOff>9525</xdr:colOff>
      <xdr:row>29</xdr:row>
      <xdr:rowOff>6351</xdr:rowOff>
    </xdr:to>
    <xdr:sp macro="" textlink="">
      <xdr:nvSpPr>
        <xdr:cNvPr id="2" name="TextBox 1">
          <a:extLst>
            <a:ext uri="{FF2B5EF4-FFF2-40B4-BE49-F238E27FC236}">
              <a16:creationId xmlns:a16="http://schemas.microsoft.com/office/drawing/2014/main" id="{53B11E7B-20A0-4A33-98C3-600C2FDDDA11}"/>
            </a:ext>
          </a:extLst>
        </xdr:cNvPr>
        <xdr:cNvSpPr txBox="1"/>
      </xdr:nvSpPr>
      <xdr:spPr>
        <a:xfrm>
          <a:off x="0" y="809625"/>
          <a:ext cx="1685925" cy="5054601"/>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1"/>
            <a:t>HELP COLUMN</a:t>
          </a:r>
        </a:p>
        <a:p>
          <a:pPr marL="0" marR="0" lvl="0" indent="0" algn="l" defTabSz="914400" eaLnBrk="1" fontAlgn="auto" latinLnBrk="0" hangingPunct="1">
            <a:lnSpc>
              <a:spcPct val="100000"/>
            </a:lnSpc>
            <a:spcBef>
              <a:spcPts val="0"/>
            </a:spcBef>
            <a:spcAft>
              <a:spcPts val="0"/>
            </a:spcAft>
            <a:buClrTx/>
            <a:buSzTx/>
            <a:buFontTx/>
            <a:buNone/>
            <a:tabLst/>
            <a:defRPr/>
          </a:pPr>
          <a:endParaRPr lang="en-GB" sz="1400" b="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GB" sz="1400" b="0" baseline="0">
              <a:solidFill>
                <a:schemeClr val="dk1"/>
              </a:solidFill>
              <a:effectLst/>
              <a:latin typeface="+mn-lt"/>
              <a:ea typeface="+mn-ea"/>
              <a:cs typeface="+mn-cs"/>
            </a:rPr>
            <a:t>This sheet is locked as you do not need to input any data. </a:t>
          </a:r>
          <a:r>
            <a:rPr lang="en-GB" sz="1400" b="0">
              <a:solidFill>
                <a:schemeClr val="dk1"/>
              </a:solidFill>
              <a:effectLst/>
              <a:latin typeface="+mn-lt"/>
              <a:ea typeface="+mn-ea"/>
              <a:cs typeface="+mn-cs"/>
            </a:rPr>
            <a:t>Your</a:t>
          </a:r>
          <a:r>
            <a:rPr lang="en-GB" sz="1400" b="0" baseline="0">
              <a:solidFill>
                <a:schemeClr val="dk1"/>
              </a:solidFill>
              <a:effectLst/>
              <a:latin typeface="+mn-lt"/>
              <a:ea typeface="+mn-ea"/>
              <a:cs typeface="+mn-cs"/>
            </a:rPr>
            <a:t> results are automatically calculated. </a:t>
          </a:r>
          <a:endParaRPr lang="en-GB" sz="1400">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GB" sz="1400" b="0">
            <a:solidFill>
              <a:schemeClr val="dk1"/>
            </a:solidFill>
            <a:effectLst/>
            <a:latin typeface="+mn-lt"/>
            <a:ea typeface="+mn-ea"/>
            <a:cs typeface="+mn-cs"/>
          </a:endParaRPr>
        </a:p>
        <a:p>
          <a:endParaRPr lang="en-GB" sz="1400" b="0">
            <a:solidFill>
              <a:schemeClr val="dk1"/>
            </a:solidFill>
            <a:effectLst/>
            <a:latin typeface="+mn-lt"/>
            <a:ea typeface="+mn-ea"/>
            <a:cs typeface="+mn-cs"/>
          </a:endParaRPr>
        </a:p>
        <a:p>
          <a:endParaRPr lang="en-GB" sz="1400" b="0">
            <a:solidFill>
              <a:schemeClr val="dk1"/>
            </a:solidFill>
            <a:effectLst/>
            <a:latin typeface="+mn-lt"/>
            <a:ea typeface="+mn-ea"/>
            <a:cs typeface="+mn-cs"/>
          </a:endParaRPr>
        </a:p>
        <a:p>
          <a:endParaRPr lang="en-GB" sz="1400" b="0">
            <a:solidFill>
              <a:schemeClr val="dk1"/>
            </a:solidFill>
            <a:effectLst/>
            <a:latin typeface="+mn-lt"/>
            <a:ea typeface="+mn-ea"/>
            <a:cs typeface="+mn-cs"/>
          </a:endParaRPr>
        </a:p>
        <a:p>
          <a:endParaRPr lang="en-GB" sz="1400" b="0">
            <a:solidFill>
              <a:schemeClr val="dk1"/>
            </a:solidFill>
            <a:effectLst/>
            <a:latin typeface="+mn-lt"/>
            <a:ea typeface="+mn-ea"/>
            <a:cs typeface="+mn-cs"/>
          </a:endParaRPr>
        </a:p>
        <a:p>
          <a:endParaRPr lang="en-GB" sz="1400" b="0">
            <a:solidFill>
              <a:schemeClr val="dk1"/>
            </a:solidFill>
            <a:effectLst/>
            <a:latin typeface="+mn-lt"/>
            <a:ea typeface="+mn-ea"/>
            <a:cs typeface="+mn-cs"/>
          </a:endParaRPr>
        </a:p>
        <a:p>
          <a:r>
            <a:rPr lang="en-GB" sz="1400" b="0">
              <a:solidFill>
                <a:schemeClr val="dk1"/>
              </a:solidFill>
              <a:effectLst/>
              <a:latin typeface="+mn-lt"/>
              <a:ea typeface="+mn-ea"/>
              <a:cs typeface="+mn-cs"/>
            </a:rPr>
            <a:t>If your provision did not meet the NHFD recommendation, the</a:t>
          </a:r>
          <a:r>
            <a:rPr lang="en-GB" sz="1400" b="0" baseline="0">
              <a:solidFill>
                <a:schemeClr val="dk1"/>
              </a:solidFill>
              <a:effectLst/>
              <a:latin typeface="+mn-lt"/>
              <a:ea typeface="+mn-ea"/>
              <a:cs typeface="+mn-cs"/>
            </a:rPr>
            <a:t> reasons you selected are totalled here</a:t>
          </a:r>
          <a:endParaRPr lang="en-GB" sz="1400">
            <a:effectLst/>
          </a:endParaRPr>
        </a:p>
        <a:p>
          <a:pPr algn="l"/>
          <a:endParaRPr lang="en-GB" sz="1400"/>
        </a:p>
        <a:p>
          <a:pPr algn="l"/>
          <a:endParaRPr lang="en-GB" sz="1400"/>
        </a:p>
        <a:p>
          <a:pPr algn="l"/>
          <a:endParaRPr lang="en-GB" sz="1400"/>
        </a:p>
        <a:p>
          <a:pPr algn="l"/>
          <a:endParaRPr lang="en-GB" sz="1400"/>
        </a:p>
        <a:p>
          <a:pPr algn="l"/>
          <a:endParaRPr lang="en-GB" sz="1400"/>
        </a:p>
        <a:p>
          <a:pPr algn="l"/>
          <a:endParaRPr lang="en-GB" sz="14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12700</xdr:colOff>
      <xdr:row>0</xdr:row>
      <xdr:rowOff>0</xdr:rowOff>
    </xdr:from>
    <xdr:to>
      <xdr:col>17</xdr:col>
      <xdr:colOff>812800</xdr:colOff>
      <xdr:row>3</xdr:row>
      <xdr:rowOff>190500</xdr:rowOff>
    </xdr:to>
    <xdr:sp macro="" textlink="">
      <xdr:nvSpPr>
        <xdr:cNvPr id="2" name="TextBox 1">
          <a:extLst>
            <a:ext uri="{FF2B5EF4-FFF2-40B4-BE49-F238E27FC236}">
              <a16:creationId xmlns:a16="http://schemas.microsoft.com/office/drawing/2014/main" id="{D15D0171-FF7D-024E-AACE-21BBD5B7CD22}"/>
            </a:ext>
          </a:extLst>
        </xdr:cNvPr>
        <xdr:cNvSpPr txBox="1"/>
      </xdr:nvSpPr>
      <xdr:spPr>
        <a:xfrm>
          <a:off x="12700" y="0"/>
          <a:ext cx="15049500" cy="790575"/>
        </a:xfrm>
        <a:prstGeom prst="rect">
          <a:avLst/>
        </a:prstGeom>
        <a:solidFill>
          <a:schemeClr val="bg1">
            <a:lumMod val="85000"/>
          </a:schemeClr>
        </a:solidFill>
        <a:ln w="9525" cmpd="sng">
          <a:solidFill>
            <a:schemeClr val="bg1">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2800"/>
            <a:t>Weekend Hip Fracture Physiotherapy Improvement Resources			</a:t>
          </a:r>
        </a:p>
      </xdr:txBody>
    </xdr:sp>
    <xdr:clientData/>
  </xdr:twoCellAnchor>
  <xdr:twoCellAnchor>
    <xdr:from>
      <xdr:col>0</xdr:col>
      <xdr:colOff>0</xdr:colOff>
      <xdr:row>4</xdr:row>
      <xdr:rowOff>0</xdr:rowOff>
    </xdr:from>
    <xdr:to>
      <xdr:col>11</xdr:col>
      <xdr:colOff>355600</xdr:colOff>
      <xdr:row>38</xdr:row>
      <xdr:rowOff>177800</xdr:rowOff>
    </xdr:to>
    <xdr:sp macro="" textlink="">
      <xdr:nvSpPr>
        <xdr:cNvPr id="4" name="TextBox 3">
          <a:extLst>
            <a:ext uri="{FF2B5EF4-FFF2-40B4-BE49-F238E27FC236}">
              <a16:creationId xmlns:a16="http://schemas.microsoft.com/office/drawing/2014/main" id="{D2E8F4C6-D8AF-A644-B986-4F4FDDCBDE09}"/>
            </a:ext>
          </a:extLst>
        </xdr:cNvPr>
        <xdr:cNvSpPr txBox="1"/>
      </xdr:nvSpPr>
      <xdr:spPr>
        <a:xfrm>
          <a:off x="0" y="800100"/>
          <a:ext cx="9575800" cy="69786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GB" sz="2000"/>
            <a:t>Optimal weekend physiotherapy provision is required to ensure all inpatients recovering from hip fracture receive at least one session of physiotherapist-directed rehabilitation. For hospitals where 'Lack</a:t>
          </a:r>
          <a:r>
            <a:rPr lang="en-GB" sz="2000" baseline="0"/>
            <a:t> of staff or other resources' is the most common reason for not meeting the recommendation; t</a:t>
          </a:r>
          <a:r>
            <a:rPr lang="en-GB" sz="2000"/>
            <a:t>he REDUCE Hip Fracture Toolkit includes resources such as a Model Business Case and Cost Benefit Calculator to enable</a:t>
          </a:r>
          <a:r>
            <a:rPr lang="en-GB" sz="2000" baseline="0"/>
            <a:t> hip fracture teams to develop business cases to establish weekend physiotherapy. Links to the toolkit and a video describing its use can be found below:</a:t>
          </a:r>
        </a:p>
      </xdr:txBody>
    </xdr:sp>
    <xdr:clientData/>
  </xdr:twoCellAnchor>
  <xdr:twoCellAnchor editAs="oneCell">
    <xdr:from>
      <xdr:col>7</xdr:col>
      <xdr:colOff>12700</xdr:colOff>
      <xdr:row>15</xdr:row>
      <xdr:rowOff>190501</xdr:rowOff>
    </xdr:from>
    <xdr:to>
      <xdr:col>8</xdr:col>
      <xdr:colOff>675017</xdr:colOff>
      <xdr:row>23</xdr:row>
      <xdr:rowOff>63500</xdr:rowOff>
    </xdr:to>
    <xdr:pic>
      <xdr:nvPicPr>
        <xdr:cNvPr id="7" name="Picture 6">
          <a:extLst>
            <a:ext uri="{FF2B5EF4-FFF2-40B4-BE49-F238E27FC236}">
              <a16:creationId xmlns:a16="http://schemas.microsoft.com/office/drawing/2014/main" id="{FC0CA4D0-F4BC-6C06-69E0-50FD2840AE1D}"/>
            </a:ext>
          </a:extLst>
        </xdr:cNvPr>
        <xdr:cNvPicPr>
          <a:picLocks noChangeAspect="1"/>
        </xdr:cNvPicPr>
      </xdr:nvPicPr>
      <xdr:blipFill rotWithShape="1">
        <a:blip xmlns:r="http://schemas.openxmlformats.org/officeDocument/2006/relationships" r:embed="rId1"/>
        <a:srcRect l="74359" r="7017" b="66740"/>
        <a:stretch/>
      </xdr:blipFill>
      <xdr:spPr>
        <a:xfrm>
          <a:off x="5791200" y="3238501"/>
          <a:ext cx="1487817" cy="1498599"/>
        </a:xfrm>
        <a:prstGeom prst="rect">
          <a:avLst/>
        </a:prstGeom>
      </xdr:spPr>
    </xdr:pic>
    <xdr:clientData/>
  </xdr:twoCellAnchor>
  <xdr:twoCellAnchor>
    <xdr:from>
      <xdr:col>11</xdr:col>
      <xdr:colOff>276225</xdr:colOff>
      <xdr:row>4</xdr:row>
      <xdr:rowOff>6350</xdr:rowOff>
    </xdr:from>
    <xdr:to>
      <xdr:col>11</xdr:col>
      <xdr:colOff>784225</xdr:colOff>
      <xdr:row>39</xdr:row>
      <xdr:rowOff>85725</xdr:rowOff>
    </xdr:to>
    <xdr:sp macro="" textlink="">
      <xdr:nvSpPr>
        <xdr:cNvPr id="9" name="Rectangle 8">
          <a:extLst>
            <a:ext uri="{FF2B5EF4-FFF2-40B4-BE49-F238E27FC236}">
              <a16:creationId xmlns:a16="http://schemas.microsoft.com/office/drawing/2014/main" id="{B3345C64-3845-A8AE-2AB2-1CA8881D2761}"/>
            </a:ext>
          </a:extLst>
        </xdr:cNvPr>
        <xdr:cNvSpPr/>
      </xdr:nvSpPr>
      <xdr:spPr>
        <a:xfrm rot="5400000">
          <a:off x="6210300" y="4092575"/>
          <a:ext cx="7080250" cy="508000"/>
        </a:xfrm>
        <a:prstGeom prst="rect">
          <a:avLst/>
        </a:prstGeom>
        <a:solidFill>
          <a:schemeClr val="bg1">
            <a:lumMod val="85000"/>
          </a:schemeClr>
        </a:solidFill>
        <a:ln>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765175</xdr:colOff>
      <xdr:row>4</xdr:row>
      <xdr:rowOff>12700</xdr:rowOff>
    </xdr:from>
    <xdr:to>
      <xdr:col>18</xdr:col>
      <xdr:colOff>3175</xdr:colOff>
      <xdr:row>7</xdr:row>
      <xdr:rowOff>38100</xdr:rowOff>
    </xdr:to>
    <xdr:sp macro="" textlink="">
      <xdr:nvSpPr>
        <xdr:cNvPr id="10" name="TextBox 9">
          <a:extLst>
            <a:ext uri="{FF2B5EF4-FFF2-40B4-BE49-F238E27FC236}">
              <a16:creationId xmlns:a16="http://schemas.microsoft.com/office/drawing/2014/main" id="{8D6DEA1D-049D-4B43-B2FE-C554DF7FF947}"/>
            </a:ext>
          </a:extLst>
        </xdr:cNvPr>
        <xdr:cNvSpPr txBox="1"/>
      </xdr:nvSpPr>
      <xdr:spPr>
        <a:xfrm>
          <a:off x="9985375" y="812800"/>
          <a:ext cx="5105400" cy="6254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2000"/>
            <a:t>Other hip</a:t>
          </a:r>
          <a:r>
            <a:rPr lang="en-GB" sz="2000" baseline="0"/>
            <a:t> fracture physiotherapy resources:</a:t>
          </a:r>
        </a:p>
      </xdr:txBody>
    </xdr:sp>
    <xdr:clientData/>
  </xdr:twoCellAnchor>
  <xdr:twoCellAnchor editAs="oneCell">
    <xdr:from>
      <xdr:col>11</xdr:col>
      <xdr:colOff>774700</xdr:colOff>
      <xdr:row>6</xdr:row>
      <xdr:rowOff>165100</xdr:rowOff>
    </xdr:from>
    <xdr:to>
      <xdr:col>17</xdr:col>
      <xdr:colOff>39760</xdr:colOff>
      <xdr:row>14</xdr:row>
      <xdr:rowOff>165100</xdr:rowOff>
    </xdr:to>
    <xdr:pic>
      <xdr:nvPicPr>
        <xdr:cNvPr id="17" name="Picture 16">
          <a:hlinkClick xmlns:r="http://schemas.openxmlformats.org/officeDocument/2006/relationships" r:id="rId2"/>
          <a:extLst>
            <a:ext uri="{FF2B5EF4-FFF2-40B4-BE49-F238E27FC236}">
              <a16:creationId xmlns:a16="http://schemas.microsoft.com/office/drawing/2014/main" id="{70635B70-DE29-5C30-4100-13E6AE04CDA3}"/>
            </a:ext>
          </a:extLst>
        </xdr:cNvPr>
        <xdr:cNvPicPr>
          <a:picLocks noChangeAspect="1"/>
        </xdr:cNvPicPr>
      </xdr:nvPicPr>
      <xdr:blipFill>
        <a:blip xmlns:r="http://schemas.openxmlformats.org/officeDocument/2006/relationships" r:embed="rId3"/>
        <a:stretch>
          <a:fillRect/>
        </a:stretch>
      </xdr:blipFill>
      <xdr:spPr>
        <a:xfrm>
          <a:off x="9855200" y="1384300"/>
          <a:ext cx="4218060" cy="1625600"/>
        </a:xfrm>
        <a:prstGeom prst="rect">
          <a:avLst/>
        </a:prstGeom>
      </xdr:spPr>
    </xdr:pic>
    <xdr:clientData/>
  </xdr:twoCellAnchor>
  <xdr:twoCellAnchor editAs="oneCell">
    <xdr:from>
      <xdr:col>11</xdr:col>
      <xdr:colOff>774700</xdr:colOff>
      <xdr:row>14</xdr:row>
      <xdr:rowOff>165100</xdr:rowOff>
    </xdr:from>
    <xdr:to>
      <xdr:col>17</xdr:col>
      <xdr:colOff>33893</xdr:colOff>
      <xdr:row>23</xdr:row>
      <xdr:rowOff>25400</xdr:rowOff>
    </xdr:to>
    <xdr:pic>
      <xdr:nvPicPr>
        <xdr:cNvPr id="18" name="Picture 17">
          <a:hlinkClick xmlns:r="http://schemas.openxmlformats.org/officeDocument/2006/relationships" r:id="rId4"/>
          <a:extLst>
            <a:ext uri="{FF2B5EF4-FFF2-40B4-BE49-F238E27FC236}">
              <a16:creationId xmlns:a16="http://schemas.microsoft.com/office/drawing/2014/main" id="{85C6E6AF-0E01-FEBC-A048-3776DD470AD5}"/>
            </a:ext>
          </a:extLst>
        </xdr:cNvPr>
        <xdr:cNvPicPr>
          <a:picLocks noChangeAspect="1"/>
        </xdr:cNvPicPr>
      </xdr:nvPicPr>
      <xdr:blipFill>
        <a:blip xmlns:r="http://schemas.openxmlformats.org/officeDocument/2006/relationships" r:embed="rId5"/>
        <a:stretch>
          <a:fillRect/>
        </a:stretch>
      </xdr:blipFill>
      <xdr:spPr>
        <a:xfrm>
          <a:off x="9855200" y="3009900"/>
          <a:ext cx="4212193" cy="1689100"/>
        </a:xfrm>
        <a:prstGeom prst="rect">
          <a:avLst/>
        </a:prstGeom>
      </xdr:spPr>
    </xdr:pic>
    <xdr:clientData/>
  </xdr:twoCellAnchor>
  <xdr:twoCellAnchor editAs="oneCell">
    <xdr:from>
      <xdr:col>11</xdr:col>
      <xdr:colOff>774700</xdr:colOff>
      <xdr:row>22</xdr:row>
      <xdr:rowOff>165100</xdr:rowOff>
    </xdr:from>
    <xdr:to>
      <xdr:col>17</xdr:col>
      <xdr:colOff>76200</xdr:colOff>
      <xdr:row>30</xdr:row>
      <xdr:rowOff>181588</xdr:rowOff>
    </xdr:to>
    <xdr:pic>
      <xdr:nvPicPr>
        <xdr:cNvPr id="19" name="Picture 18">
          <a:hlinkClick xmlns:r="http://schemas.openxmlformats.org/officeDocument/2006/relationships" r:id="rId6"/>
          <a:extLst>
            <a:ext uri="{FF2B5EF4-FFF2-40B4-BE49-F238E27FC236}">
              <a16:creationId xmlns:a16="http://schemas.microsoft.com/office/drawing/2014/main" id="{8C2C59E7-0799-6105-ADD0-23398F6B4303}"/>
            </a:ext>
          </a:extLst>
        </xdr:cNvPr>
        <xdr:cNvPicPr>
          <a:picLocks noChangeAspect="1"/>
        </xdr:cNvPicPr>
      </xdr:nvPicPr>
      <xdr:blipFill>
        <a:blip xmlns:r="http://schemas.openxmlformats.org/officeDocument/2006/relationships" r:embed="rId7"/>
        <a:stretch>
          <a:fillRect/>
        </a:stretch>
      </xdr:blipFill>
      <xdr:spPr>
        <a:xfrm>
          <a:off x="9855200" y="4635500"/>
          <a:ext cx="4254500" cy="1642088"/>
        </a:xfrm>
        <a:prstGeom prst="rect">
          <a:avLst/>
        </a:prstGeom>
      </xdr:spPr>
    </xdr:pic>
    <xdr:clientData/>
  </xdr:twoCellAnchor>
  <xdr:twoCellAnchor editAs="oneCell">
    <xdr:from>
      <xdr:col>11</xdr:col>
      <xdr:colOff>774700</xdr:colOff>
      <xdr:row>30</xdr:row>
      <xdr:rowOff>152400</xdr:rowOff>
    </xdr:from>
    <xdr:to>
      <xdr:col>17</xdr:col>
      <xdr:colOff>78124</xdr:colOff>
      <xdr:row>39</xdr:row>
      <xdr:rowOff>101600</xdr:rowOff>
    </xdr:to>
    <xdr:pic>
      <xdr:nvPicPr>
        <xdr:cNvPr id="20" name="Picture 19">
          <a:hlinkClick xmlns:r="http://schemas.openxmlformats.org/officeDocument/2006/relationships" r:id="rId8"/>
          <a:extLst>
            <a:ext uri="{FF2B5EF4-FFF2-40B4-BE49-F238E27FC236}">
              <a16:creationId xmlns:a16="http://schemas.microsoft.com/office/drawing/2014/main" id="{92CA5EBD-3850-31C4-AA3C-4FB3EC0945A8}"/>
            </a:ext>
          </a:extLst>
        </xdr:cNvPr>
        <xdr:cNvPicPr>
          <a:picLocks noChangeAspect="1"/>
        </xdr:cNvPicPr>
      </xdr:nvPicPr>
      <xdr:blipFill>
        <a:blip xmlns:r="http://schemas.openxmlformats.org/officeDocument/2006/relationships" r:embed="rId9"/>
        <a:stretch>
          <a:fillRect/>
        </a:stretch>
      </xdr:blipFill>
      <xdr:spPr>
        <a:xfrm>
          <a:off x="9855200" y="6248400"/>
          <a:ext cx="4256424" cy="1778000"/>
        </a:xfrm>
        <a:prstGeom prst="rect">
          <a:avLst/>
        </a:prstGeom>
      </xdr:spPr>
    </xdr:pic>
    <xdr:clientData/>
  </xdr:twoCellAnchor>
  <xdr:twoCellAnchor>
    <xdr:from>
      <xdr:col>1</xdr:col>
      <xdr:colOff>12700</xdr:colOff>
      <xdr:row>15</xdr:row>
      <xdr:rowOff>190500</xdr:rowOff>
    </xdr:from>
    <xdr:to>
      <xdr:col>6</xdr:col>
      <xdr:colOff>63500</xdr:colOff>
      <xdr:row>23</xdr:row>
      <xdr:rowOff>0</xdr:rowOff>
    </xdr:to>
    <xdr:sp macro="" textlink="">
      <xdr:nvSpPr>
        <xdr:cNvPr id="3" name="Rounded Rectangle 2">
          <a:hlinkClick xmlns:r="http://schemas.openxmlformats.org/officeDocument/2006/relationships" r:id="rId10"/>
          <a:extLst>
            <a:ext uri="{FF2B5EF4-FFF2-40B4-BE49-F238E27FC236}">
              <a16:creationId xmlns:a16="http://schemas.microsoft.com/office/drawing/2014/main" id="{3DAE7C62-2893-6F07-3530-0BE898D22075}"/>
            </a:ext>
          </a:extLst>
        </xdr:cNvPr>
        <xdr:cNvSpPr/>
      </xdr:nvSpPr>
      <xdr:spPr>
        <a:xfrm>
          <a:off x="838200" y="3238500"/>
          <a:ext cx="4178300" cy="1435100"/>
        </a:xfrm>
        <a:prstGeom prst="roundRect">
          <a:avLst/>
        </a:prstGeom>
        <a:solidFill>
          <a:srgbClr val="EBEBEB"/>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800" b="1" u="sng">
              <a:solidFill>
                <a:srgbClr val="3C7180"/>
              </a:solidFill>
            </a:rPr>
            <a:t>REDUCE Hip Fracture Toolkit Link including Model Business Case/ Cost Benefit Calculator</a:t>
          </a:r>
        </a:p>
      </xdr:txBody>
    </xdr:sp>
    <xdr:clientData/>
  </xdr:twoCellAnchor>
  <xdr:twoCellAnchor>
    <xdr:from>
      <xdr:col>1</xdr:col>
      <xdr:colOff>25400</xdr:colOff>
      <xdr:row>26</xdr:row>
      <xdr:rowOff>12700</xdr:rowOff>
    </xdr:from>
    <xdr:to>
      <xdr:col>6</xdr:col>
      <xdr:colOff>76200</xdr:colOff>
      <xdr:row>33</xdr:row>
      <xdr:rowOff>25400</xdr:rowOff>
    </xdr:to>
    <xdr:sp macro="" textlink="">
      <xdr:nvSpPr>
        <xdr:cNvPr id="5" name="Rounded Rectangle 4">
          <a:hlinkClick xmlns:r="http://schemas.openxmlformats.org/officeDocument/2006/relationships" r:id="rId11"/>
          <a:extLst>
            <a:ext uri="{FF2B5EF4-FFF2-40B4-BE49-F238E27FC236}">
              <a16:creationId xmlns:a16="http://schemas.microsoft.com/office/drawing/2014/main" id="{05018851-84BB-A04F-878A-9CC7F4B1B4BC}"/>
            </a:ext>
          </a:extLst>
        </xdr:cNvPr>
        <xdr:cNvSpPr/>
      </xdr:nvSpPr>
      <xdr:spPr>
        <a:xfrm>
          <a:off x="850900" y="5295900"/>
          <a:ext cx="4178300" cy="1435100"/>
        </a:xfrm>
        <a:prstGeom prst="roundRect">
          <a:avLst/>
        </a:prstGeom>
        <a:solidFill>
          <a:srgbClr val="EBEBEB"/>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800" b="1" u="sng">
              <a:solidFill>
                <a:srgbClr val="3C7180"/>
              </a:solidFill>
            </a:rPr>
            <a:t>Video describing how to use the REDUCE Toolkit to develop business cases, including weekend physiotherapy</a:t>
          </a:r>
        </a:p>
      </xdr:txBody>
    </xdr:sp>
    <xdr:clientData/>
  </xdr:twoCellAnchor>
  <xdr:twoCellAnchor editAs="oneCell">
    <xdr:from>
      <xdr:col>7</xdr:col>
      <xdr:colOff>47625</xdr:colOff>
      <xdr:row>26</xdr:row>
      <xdr:rowOff>19050</xdr:rowOff>
    </xdr:from>
    <xdr:to>
      <xdr:col>8</xdr:col>
      <xdr:colOff>583714</xdr:colOff>
      <xdr:row>33</xdr:row>
      <xdr:rowOff>9525</xdr:rowOff>
    </xdr:to>
    <xdr:pic>
      <xdr:nvPicPr>
        <xdr:cNvPr id="6" name="Picture 5">
          <a:extLst>
            <a:ext uri="{FF2B5EF4-FFF2-40B4-BE49-F238E27FC236}">
              <a16:creationId xmlns:a16="http://schemas.microsoft.com/office/drawing/2014/main" id="{69B842CF-A09E-7606-A2A4-29FA3B5683C6}"/>
            </a:ext>
          </a:extLst>
        </xdr:cNvPr>
        <xdr:cNvPicPr>
          <a:picLocks noChangeAspect="1"/>
        </xdr:cNvPicPr>
      </xdr:nvPicPr>
      <xdr:blipFill>
        <a:blip xmlns:r="http://schemas.openxmlformats.org/officeDocument/2006/relationships" r:embed="rId12"/>
        <a:stretch>
          <a:fillRect/>
        </a:stretch>
      </xdr:blipFill>
      <xdr:spPr>
        <a:xfrm>
          <a:off x="5915025" y="5219700"/>
          <a:ext cx="1374289" cy="13906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16</xdr:col>
      <xdr:colOff>812800</xdr:colOff>
      <xdr:row>4</xdr:row>
      <xdr:rowOff>190500</xdr:rowOff>
    </xdr:to>
    <xdr:sp macro="" textlink="">
      <xdr:nvSpPr>
        <xdr:cNvPr id="2" name="TextBox 1">
          <a:extLst>
            <a:ext uri="{FF2B5EF4-FFF2-40B4-BE49-F238E27FC236}">
              <a16:creationId xmlns:a16="http://schemas.microsoft.com/office/drawing/2014/main" id="{070CC5EB-FA4A-184A-A908-FA505AAE7C89}"/>
            </a:ext>
          </a:extLst>
        </xdr:cNvPr>
        <xdr:cNvSpPr txBox="1"/>
      </xdr:nvSpPr>
      <xdr:spPr>
        <a:xfrm>
          <a:off x="0" y="0"/>
          <a:ext cx="14020800" cy="100330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3200"/>
            <a:t>References</a:t>
          </a:r>
          <a:r>
            <a:rPr lang="en-GB" sz="3200" baseline="0"/>
            <a:t> and links in order of appearance</a:t>
          </a:r>
          <a:endParaRPr lang="en-GB" sz="3200"/>
        </a:p>
      </xdr:txBody>
    </xdr:sp>
    <xdr:clientData/>
  </xdr:twoCellAnchor>
  <xdr:twoCellAnchor>
    <xdr:from>
      <xdr:col>0</xdr:col>
      <xdr:colOff>0</xdr:colOff>
      <xdr:row>5</xdr:row>
      <xdr:rowOff>12700</xdr:rowOff>
    </xdr:from>
    <xdr:to>
      <xdr:col>17</xdr:col>
      <xdr:colOff>0</xdr:colOff>
      <xdr:row>8</xdr:row>
      <xdr:rowOff>0</xdr:rowOff>
    </xdr:to>
    <xdr:sp macro="" textlink="">
      <xdr:nvSpPr>
        <xdr:cNvPr id="3" name="TextBox 2">
          <a:hlinkClick xmlns:r="http://schemas.openxmlformats.org/officeDocument/2006/relationships" r:id="rId1"/>
          <a:extLst>
            <a:ext uri="{FF2B5EF4-FFF2-40B4-BE49-F238E27FC236}">
              <a16:creationId xmlns:a16="http://schemas.microsoft.com/office/drawing/2014/main" id="{AB3525E5-5C47-614F-8270-7DEBC1D1B203}"/>
            </a:ext>
          </a:extLst>
        </xdr:cNvPr>
        <xdr:cNvSpPr txBox="1"/>
      </xdr:nvSpPr>
      <xdr:spPr>
        <a:xfrm>
          <a:off x="0" y="1028700"/>
          <a:ext cx="14033500" cy="596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GB" sz="2000"/>
            <a:t>1) </a:t>
          </a:r>
          <a:r>
            <a:rPr lang="en-GB" sz="2000" b="1"/>
            <a:t>NHFD 'Room for Improvement: hip fracture care in 2024' report</a:t>
          </a:r>
          <a:r>
            <a:rPr lang="en-GB" sz="2000"/>
            <a:t>:</a:t>
          </a:r>
          <a:r>
            <a:rPr lang="en-GB" sz="2000" baseline="0"/>
            <a:t> </a:t>
          </a:r>
          <a:r>
            <a:rPr lang="en-GB" sz="2000"/>
            <a:t>https://www.nhfd.co.uk/20/hipfractureR.nsf/docs/2025Report</a:t>
          </a:r>
        </a:p>
        <a:p>
          <a:endParaRPr lang="en-GB" sz="2000"/>
        </a:p>
      </xdr:txBody>
    </xdr:sp>
    <xdr:clientData/>
  </xdr:twoCellAnchor>
  <xdr:twoCellAnchor>
    <xdr:from>
      <xdr:col>0</xdr:col>
      <xdr:colOff>0</xdr:colOff>
      <xdr:row>9</xdr:row>
      <xdr:rowOff>0</xdr:rowOff>
    </xdr:from>
    <xdr:to>
      <xdr:col>16</xdr:col>
      <xdr:colOff>812800</xdr:colOff>
      <xdr:row>12</xdr:row>
      <xdr:rowOff>0</xdr:rowOff>
    </xdr:to>
    <xdr:sp macro="" textlink="">
      <xdr:nvSpPr>
        <xdr:cNvPr id="4" name="TextBox 3">
          <a:hlinkClick xmlns:r="http://schemas.openxmlformats.org/officeDocument/2006/relationships" r:id="rId2"/>
          <a:extLst>
            <a:ext uri="{FF2B5EF4-FFF2-40B4-BE49-F238E27FC236}">
              <a16:creationId xmlns:a16="http://schemas.microsoft.com/office/drawing/2014/main" id="{12246CF3-995C-F049-8C36-F680C9E75B74}"/>
            </a:ext>
          </a:extLst>
        </xdr:cNvPr>
        <xdr:cNvSpPr txBox="1"/>
      </xdr:nvSpPr>
      <xdr:spPr>
        <a:xfrm>
          <a:off x="0" y="1828800"/>
          <a:ext cx="14020800" cy="609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GB" sz="2000"/>
            <a:t>2) </a:t>
          </a:r>
          <a:r>
            <a:rPr lang="en-GB" sz="2000" b="1"/>
            <a:t>NHFD Facilities Report hip fracture care in 2024' report</a:t>
          </a:r>
          <a:r>
            <a:rPr lang="en-GB" sz="2000"/>
            <a:t>:</a:t>
          </a:r>
          <a:r>
            <a:rPr lang="en-GB" sz="2000" baseline="0"/>
            <a:t> </a:t>
          </a:r>
          <a:r>
            <a:rPr lang="en-GB" sz="2000"/>
            <a:t>https://www.rcp.ac.uk/improving-care/resources/nhfd-transparency-data/</a:t>
          </a:r>
        </a:p>
      </xdr:txBody>
    </xdr:sp>
    <xdr:clientData/>
  </xdr:twoCellAnchor>
  <xdr:twoCellAnchor>
    <xdr:from>
      <xdr:col>0</xdr:col>
      <xdr:colOff>0</xdr:colOff>
      <xdr:row>13</xdr:row>
      <xdr:rowOff>12700</xdr:rowOff>
    </xdr:from>
    <xdr:to>
      <xdr:col>16</xdr:col>
      <xdr:colOff>812800</xdr:colOff>
      <xdr:row>17</xdr:row>
      <xdr:rowOff>0</xdr:rowOff>
    </xdr:to>
    <xdr:sp macro="" textlink="">
      <xdr:nvSpPr>
        <xdr:cNvPr id="5" name="TextBox 4">
          <a:hlinkClick xmlns:r="http://schemas.openxmlformats.org/officeDocument/2006/relationships" r:id="rId3"/>
          <a:extLst>
            <a:ext uri="{FF2B5EF4-FFF2-40B4-BE49-F238E27FC236}">
              <a16:creationId xmlns:a16="http://schemas.microsoft.com/office/drawing/2014/main" id="{0D962E87-3268-1646-84F3-FF659A79CF85}"/>
            </a:ext>
          </a:extLst>
        </xdr:cNvPr>
        <xdr:cNvSpPr txBox="1"/>
      </xdr:nvSpPr>
      <xdr:spPr>
        <a:xfrm>
          <a:off x="0" y="2654300"/>
          <a:ext cx="14020800" cy="800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GB" sz="2000"/>
            <a:t>3) </a:t>
          </a:r>
          <a:r>
            <a:rPr lang="en-GB" sz="2000" b="1"/>
            <a:t>Royal Osteoporosis Society REDUCE Toolkit</a:t>
          </a:r>
          <a:r>
            <a:rPr lang="en-GB" sz="2000"/>
            <a:t>:</a:t>
          </a:r>
          <a:r>
            <a:rPr lang="en-GB" sz="2000" baseline="0"/>
            <a:t> </a:t>
          </a:r>
          <a:r>
            <a:rPr lang="en-GB" sz="2000"/>
            <a:t>https://theros.org.uk/healthcare-professionals/clinical-quality-hub/clinical-quality-toolkits/hip-fractures/reduce-hip-fracture-service-implementation-toolkit/</a:t>
          </a: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D0888-B12D-6043-800B-242AC7F1571D}">
  <sheetPr>
    <tabColor theme="9" tint="0.59999389629810485"/>
  </sheetPr>
  <dimension ref="A1"/>
  <sheetViews>
    <sheetView tabSelected="1" workbookViewId="0">
      <selection activeCell="R24" sqref="R24"/>
    </sheetView>
  </sheetViews>
  <sheetFormatPr defaultColWidth="11" defaultRowHeight="15.75" x14ac:dyDescent="0.25"/>
  <sheetData/>
  <sheetProtection sheet="1" objects="1" scenarios="1" selectLockedCells="1" selectUnlockedCell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33E59-8B65-E84E-9715-A4E540E68D18}">
  <sheetPr>
    <tabColor theme="7" tint="0.59999389629810485"/>
  </sheetPr>
  <dimension ref="C11:H105"/>
  <sheetViews>
    <sheetView workbookViewId="0">
      <selection activeCell="C16" sqref="C16"/>
    </sheetView>
  </sheetViews>
  <sheetFormatPr defaultColWidth="11" defaultRowHeight="15.75" x14ac:dyDescent="0.25"/>
  <cols>
    <col min="2" max="2" width="11.5" customWidth="1"/>
    <col min="3" max="3" width="13" customWidth="1"/>
    <col min="4" max="4" width="20.125" bestFit="1" customWidth="1"/>
    <col min="5" max="6" width="33.5" bestFit="1" customWidth="1"/>
    <col min="7" max="7" width="48.125" customWidth="1"/>
    <col min="8" max="8" width="36.625" bestFit="1" customWidth="1"/>
  </cols>
  <sheetData>
    <row r="11" spans="3:8" ht="16.5" thickBot="1" x14ac:dyDescent="0.3"/>
    <row r="12" spans="3:8" ht="16.5" thickBot="1" x14ac:dyDescent="0.3">
      <c r="D12" s="1" t="s">
        <v>31</v>
      </c>
      <c r="E12" s="2"/>
    </row>
    <row r="15" spans="3:8" x14ac:dyDescent="0.25">
      <c r="C15" s="4" t="s">
        <v>0</v>
      </c>
      <c r="D15" s="6" t="s">
        <v>1</v>
      </c>
      <c r="E15" s="5">
        <f>E12</f>
        <v>0</v>
      </c>
      <c r="F15" s="5">
        <f>E15+1</f>
        <v>1</v>
      </c>
      <c r="G15" s="7" t="s">
        <v>2</v>
      </c>
      <c r="H15" s="4" t="s">
        <v>32</v>
      </c>
    </row>
    <row r="16" spans="3:8" x14ac:dyDescent="0.25">
      <c r="C16" s="4"/>
      <c r="D16" s="4"/>
      <c r="E16" s="4"/>
      <c r="F16" s="4"/>
      <c r="G16" s="4"/>
      <c r="H16" s="4"/>
    </row>
    <row r="17" spans="3:8" x14ac:dyDescent="0.25">
      <c r="C17" s="4"/>
      <c r="D17" s="4"/>
      <c r="E17" s="4"/>
      <c r="F17" s="4"/>
      <c r="G17" s="4"/>
      <c r="H17" s="4"/>
    </row>
    <row r="18" spans="3:8" x14ac:dyDescent="0.25">
      <c r="C18" s="4"/>
      <c r="D18" s="4"/>
      <c r="E18" s="4"/>
      <c r="F18" s="4"/>
      <c r="G18" s="4"/>
      <c r="H18" s="4"/>
    </row>
    <row r="19" spans="3:8" x14ac:dyDescent="0.25">
      <c r="C19" s="4"/>
      <c r="D19" s="4"/>
      <c r="E19" s="4"/>
      <c r="F19" s="4"/>
      <c r="G19" s="4"/>
      <c r="H19" s="4"/>
    </row>
    <row r="20" spans="3:8" x14ac:dyDescent="0.25">
      <c r="C20" s="4"/>
      <c r="D20" s="4"/>
      <c r="E20" s="4"/>
      <c r="F20" s="4"/>
      <c r="G20" s="4"/>
      <c r="H20" s="4"/>
    </row>
    <row r="21" spans="3:8" x14ac:dyDescent="0.25">
      <c r="C21" s="4"/>
      <c r="D21" s="4"/>
      <c r="E21" s="4"/>
      <c r="F21" s="4"/>
      <c r="G21" s="4"/>
      <c r="H21" s="4"/>
    </row>
    <row r="22" spans="3:8" x14ac:dyDescent="0.25">
      <c r="C22" s="4"/>
      <c r="D22" s="4"/>
      <c r="E22" s="4"/>
      <c r="F22" s="4"/>
      <c r="G22" s="4"/>
      <c r="H22" s="4"/>
    </row>
    <row r="23" spans="3:8" x14ac:dyDescent="0.25">
      <c r="C23" s="4"/>
      <c r="D23" s="4"/>
      <c r="E23" s="4"/>
      <c r="F23" s="4"/>
      <c r="G23" s="4"/>
      <c r="H23" s="4"/>
    </row>
    <row r="24" spans="3:8" x14ac:dyDescent="0.25">
      <c r="C24" s="4"/>
      <c r="D24" s="4"/>
      <c r="E24" s="4"/>
      <c r="F24" s="4"/>
      <c r="G24" s="4"/>
      <c r="H24" s="4"/>
    </row>
    <row r="25" spans="3:8" x14ac:dyDescent="0.25">
      <c r="C25" s="4"/>
      <c r="D25" s="4"/>
      <c r="E25" s="4"/>
      <c r="F25" s="4"/>
      <c r="G25" s="4"/>
      <c r="H25" s="4"/>
    </row>
    <row r="26" spans="3:8" x14ac:dyDescent="0.25">
      <c r="C26" s="4"/>
      <c r="D26" s="4"/>
      <c r="E26" s="4"/>
      <c r="F26" s="4"/>
      <c r="G26" s="4"/>
      <c r="H26" s="4"/>
    </row>
    <row r="27" spans="3:8" x14ac:dyDescent="0.25">
      <c r="C27" s="4"/>
      <c r="D27" s="4"/>
      <c r="E27" s="4"/>
      <c r="F27" s="4"/>
      <c r="G27" s="4"/>
      <c r="H27" s="4"/>
    </row>
    <row r="28" spans="3:8" x14ac:dyDescent="0.25">
      <c r="C28" s="4"/>
      <c r="D28" s="4"/>
      <c r="E28" s="4"/>
      <c r="F28" s="4"/>
      <c r="G28" s="4"/>
      <c r="H28" s="4"/>
    </row>
    <row r="29" spans="3:8" x14ac:dyDescent="0.25">
      <c r="C29" s="4"/>
      <c r="D29" s="4"/>
      <c r="E29" s="4"/>
      <c r="F29" s="4"/>
      <c r="G29" s="4"/>
      <c r="H29" s="4"/>
    </row>
    <row r="30" spans="3:8" x14ac:dyDescent="0.25">
      <c r="C30" s="4"/>
      <c r="D30" s="4"/>
      <c r="E30" s="4"/>
      <c r="F30" s="4"/>
      <c r="G30" s="4"/>
      <c r="H30" s="4"/>
    </row>
    <row r="31" spans="3:8" x14ac:dyDescent="0.25">
      <c r="C31" s="4"/>
      <c r="D31" s="4"/>
      <c r="E31" s="4"/>
      <c r="F31" s="4"/>
      <c r="G31" s="4"/>
      <c r="H31" s="4"/>
    </row>
    <row r="32" spans="3:8" x14ac:dyDescent="0.25">
      <c r="C32" s="4"/>
      <c r="D32" s="4"/>
      <c r="E32" s="4"/>
      <c r="F32" s="4"/>
      <c r="G32" s="4"/>
      <c r="H32" s="4"/>
    </row>
    <row r="33" spans="3:8" x14ac:dyDescent="0.25">
      <c r="C33" s="4"/>
      <c r="D33" s="4"/>
      <c r="E33" s="4"/>
      <c r="F33" s="4"/>
      <c r="G33" s="4"/>
      <c r="H33" s="4"/>
    </row>
    <row r="34" spans="3:8" x14ac:dyDescent="0.25">
      <c r="C34" s="4"/>
      <c r="D34" s="4"/>
      <c r="E34" s="4"/>
      <c r="F34" s="4"/>
      <c r="G34" s="4"/>
      <c r="H34" s="4"/>
    </row>
    <row r="35" spans="3:8" x14ac:dyDescent="0.25">
      <c r="C35" s="4"/>
      <c r="D35" s="4"/>
      <c r="E35" s="4"/>
      <c r="F35" s="4"/>
      <c r="G35" s="4"/>
      <c r="H35" s="4"/>
    </row>
    <row r="36" spans="3:8" x14ac:dyDescent="0.25">
      <c r="C36" s="4"/>
      <c r="D36" s="4"/>
      <c r="E36" s="4"/>
      <c r="F36" s="4"/>
      <c r="G36" s="4"/>
      <c r="H36" s="4"/>
    </row>
    <row r="37" spans="3:8" x14ac:dyDescent="0.25">
      <c r="C37" s="4"/>
      <c r="D37" s="4"/>
      <c r="E37" s="4"/>
      <c r="F37" s="4"/>
      <c r="G37" s="4"/>
      <c r="H37" s="4"/>
    </row>
    <row r="38" spans="3:8" x14ac:dyDescent="0.25">
      <c r="C38" s="4"/>
      <c r="D38" s="4"/>
      <c r="E38" s="4"/>
      <c r="F38" s="4"/>
      <c r="G38" s="4"/>
      <c r="H38" s="4"/>
    </row>
    <row r="39" spans="3:8" x14ac:dyDescent="0.25">
      <c r="C39" s="4"/>
      <c r="D39" s="4"/>
      <c r="E39" s="4"/>
      <c r="F39" s="4"/>
      <c r="G39" s="4"/>
      <c r="H39" s="4"/>
    </row>
    <row r="40" spans="3:8" x14ac:dyDescent="0.25">
      <c r="C40" s="4"/>
      <c r="D40" s="4"/>
      <c r="E40" s="4"/>
      <c r="F40" s="4"/>
      <c r="G40" s="4"/>
      <c r="H40" s="4"/>
    </row>
    <row r="41" spans="3:8" x14ac:dyDescent="0.25">
      <c r="C41" s="4"/>
      <c r="D41" s="4"/>
      <c r="E41" s="4"/>
      <c r="F41" s="4"/>
      <c r="G41" s="4"/>
      <c r="H41" s="4"/>
    </row>
    <row r="42" spans="3:8" x14ac:dyDescent="0.25">
      <c r="C42" s="4"/>
      <c r="D42" s="4"/>
      <c r="E42" s="4"/>
      <c r="F42" s="4"/>
      <c r="G42" s="4"/>
      <c r="H42" s="4"/>
    </row>
    <row r="43" spans="3:8" x14ac:dyDescent="0.25">
      <c r="C43" s="4"/>
      <c r="D43" s="4"/>
      <c r="E43" s="4"/>
      <c r="F43" s="4"/>
      <c r="G43" s="4"/>
      <c r="H43" s="4"/>
    </row>
    <row r="44" spans="3:8" x14ac:dyDescent="0.25">
      <c r="C44" s="4"/>
      <c r="D44" s="4"/>
      <c r="E44" s="4"/>
      <c r="F44" s="4"/>
      <c r="G44" s="4"/>
      <c r="H44" s="4"/>
    </row>
    <row r="45" spans="3:8" x14ac:dyDescent="0.25">
      <c r="C45" s="4"/>
      <c r="D45" s="4"/>
      <c r="E45" s="4"/>
      <c r="F45" s="4"/>
      <c r="G45" s="4"/>
      <c r="H45" s="4"/>
    </row>
    <row r="46" spans="3:8" x14ac:dyDescent="0.25">
      <c r="C46" s="4"/>
      <c r="D46" s="4"/>
      <c r="E46" s="4"/>
      <c r="F46" s="4"/>
      <c r="G46" s="4"/>
      <c r="H46" s="4"/>
    </row>
    <row r="47" spans="3:8" x14ac:dyDescent="0.25">
      <c r="C47" s="4"/>
      <c r="D47" s="4"/>
      <c r="E47" s="4"/>
      <c r="F47" s="4"/>
      <c r="G47" s="4"/>
      <c r="H47" s="4"/>
    </row>
    <row r="48" spans="3:8" x14ac:dyDescent="0.25">
      <c r="C48" s="4"/>
      <c r="D48" s="4"/>
      <c r="E48" s="4"/>
      <c r="F48" s="4"/>
      <c r="G48" s="4"/>
      <c r="H48" s="4"/>
    </row>
    <row r="49" spans="3:8" x14ac:dyDescent="0.25">
      <c r="C49" s="4"/>
      <c r="D49" s="4"/>
      <c r="E49" s="4"/>
      <c r="F49" s="4"/>
      <c r="G49" s="4"/>
      <c r="H49" s="4"/>
    </row>
    <row r="50" spans="3:8" x14ac:dyDescent="0.25">
      <c r="C50" s="4"/>
      <c r="D50" s="4"/>
      <c r="E50" s="4"/>
      <c r="F50" s="4"/>
      <c r="G50" s="4"/>
      <c r="H50" s="4"/>
    </row>
    <row r="51" spans="3:8" x14ac:dyDescent="0.25">
      <c r="C51" s="4"/>
      <c r="D51" s="4"/>
      <c r="E51" s="4"/>
      <c r="F51" s="4"/>
      <c r="G51" s="4"/>
      <c r="H51" s="4"/>
    </row>
    <row r="52" spans="3:8" x14ac:dyDescent="0.25">
      <c r="C52" s="4"/>
      <c r="D52" s="4"/>
      <c r="E52" s="4"/>
      <c r="F52" s="4"/>
      <c r="G52" s="4"/>
      <c r="H52" s="4"/>
    </row>
    <row r="53" spans="3:8" x14ac:dyDescent="0.25">
      <c r="C53" s="4"/>
      <c r="D53" s="4"/>
      <c r="E53" s="4"/>
      <c r="F53" s="4"/>
      <c r="G53" s="4"/>
      <c r="H53" s="4"/>
    </row>
    <row r="54" spans="3:8" x14ac:dyDescent="0.25">
      <c r="C54" s="4"/>
      <c r="D54" s="4"/>
      <c r="E54" s="4"/>
      <c r="F54" s="4"/>
      <c r="G54" s="4"/>
      <c r="H54" s="4"/>
    </row>
    <row r="55" spans="3:8" x14ac:dyDescent="0.25">
      <c r="C55" s="4"/>
      <c r="D55" s="4"/>
      <c r="E55" s="4"/>
      <c r="F55" s="4"/>
      <c r="G55" s="4"/>
      <c r="H55" s="4"/>
    </row>
    <row r="56" spans="3:8" x14ac:dyDescent="0.25">
      <c r="C56" s="4"/>
      <c r="D56" s="4"/>
      <c r="E56" s="4"/>
      <c r="F56" s="4"/>
      <c r="G56" s="4"/>
      <c r="H56" s="4"/>
    </row>
    <row r="57" spans="3:8" x14ac:dyDescent="0.25">
      <c r="C57" s="4"/>
      <c r="D57" s="4"/>
      <c r="E57" s="4"/>
      <c r="F57" s="4"/>
      <c r="G57" s="4"/>
      <c r="H57" s="4"/>
    </row>
    <row r="58" spans="3:8" x14ac:dyDescent="0.25">
      <c r="C58" s="4"/>
      <c r="D58" s="4"/>
      <c r="E58" s="4"/>
      <c r="F58" s="4"/>
      <c r="G58" s="4"/>
      <c r="H58" s="4"/>
    </row>
    <row r="59" spans="3:8" x14ac:dyDescent="0.25">
      <c r="C59" s="4"/>
      <c r="D59" s="4"/>
      <c r="E59" s="4"/>
      <c r="F59" s="4"/>
      <c r="G59" s="4"/>
      <c r="H59" s="4"/>
    </row>
    <row r="60" spans="3:8" x14ac:dyDescent="0.25">
      <c r="C60" s="4"/>
      <c r="D60" s="4"/>
      <c r="E60" s="4"/>
      <c r="F60" s="4"/>
      <c r="G60" s="4"/>
      <c r="H60" s="4"/>
    </row>
    <row r="61" spans="3:8" x14ac:dyDescent="0.25">
      <c r="C61" s="4"/>
      <c r="D61" s="4"/>
      <c r="E61" s="4"/>
      <c r="F61" s="4"/>
      <c r="G61" s="4"/>
      <c r="H61" s="4"/>
    </row>
    <row r="62" spans="3:8" x14ac:dyDescent="0.25">
      <c r="C62" s="4"/>
      <c r="D62" s="4"/>
      <c r="E62" s="4"/>
      <c r="F62" s="4"/>
      <c r="G62" s="4"/>
      <c r="H62" s="4"/>
    </row>
    <row r="63" spans="3:8" x14ac:dyDescent="0.25">
      <c r="C63" s="4"/>
      <c r="D63" s="4"/>
      <c r="E63" s="4"/>
      <c r="F63" s="4"/>
      <c r="G63" s="4"/>
      <c r="H63" s="4"/>
    </row>
    <row r="64" spans="3:8" x14ac:dyDescent="0.25">
      <c r="C64" s="4"/>
      <c r="D64" s="4"/>
      <c r="E64" s="4"/>
      <c r="F64" s="4"/>
      <c r="G64" s="4"/>
      <c r="H64" s="4"/>
    </row>
    <row r="65" spans="3:8" x14ac:dyDescent="0.25">
      <c r="C65" s="4"/>
      <c r="D65" s="4"/>
      <c r="E65" s="4"/>
      <c r="F65" s="4"/>
      <c r="G65" s="4"/>
      <c r="H65" s="4"/>
    </row>
    <row r="66" spans="3:8" x14ac:dyDescent="0.25">
      <c r="C66" s="4"/>
      <c r="D66" s="4"/>
      <c r="E66" s="4"/>
      <c r="F66" s="4"/>
      <c r="G66" s="4"/>
      <c r="H66" s="4"/>
    </row>
    <row r="67" spans="3:8" x14ac:dyDescent="0.25">
      <c r="C67" s="4"/>
      <c r="D67" s="4"/>
      <c r="E67" s="4"/>
      <c r="F67" s="4"/>
      <c r="G67" s="4"/>
      <c r="H67" s="4"/>
    </row>
    <row r="68" spans="3:8" x14ac:dyDescent="0.25">
      <c r="C68" s="4"/>
      <c r="D68" s="4"/>
      <c r="E68" s="4"/>
      <c r="F68" s="4"/>
      <c r="G68" s="4"/>
      <c r="H68" s="4"/>
    </row>
    <row r="69" spans="3:8" x14ac:dyDescent="0.25">
      <c r="C69" s="4"/>
      <c r="D69" s="4"/>
      <c r="E69" s="4"/>
      <c r="F69" s="4"/>
      <c r="G69" s="4"/>
      <c r="H69" s="4"/>
    </row>
    <row r="70" spans="3:8" x14ac:dyDescent="0.25">
      <c r="C70" s="4"/>
      <c r="D70" s="4"/>
      <c r="E70" s="4"/>
      <c r="F70" s="4"/>
      <c r="G70" s="4"/>
      <c r="H70" s="4"/>
    </row>
    <row r="71" spans="3:8" x14ac:dyDescent="0.25">
      <c r="C71" s="4"/>
      <c r="D71" s="4"/>
      <c r="E71" s="4"/>
      <c r="F71" s="4"/>
      <c r="G71" s="4"/>
      <c r="H71" s="4"/>
    </row>
    <row r="72" spans="3:8" x14ac:dyDescent="0.25">
      <c r="C72" s="4"/>
      <c r="D72" s="4"/>
      <c r="E72" s="4"/>
      <c r="F72" s="4"/>
      <c r="G72" s="4"/>
      <c r="H72" s="4"/>
    </row>
    <row r="73" spans="3:8" x14ac:dyDescent="0.25">
      <c r="C73" s="4"/>
      <c r="D73" s="4"/>
      <c r="E73" s="4"/>
      <c r="F73" s="4"/>
      <c r="G73" s="4"/>
      <c r="H73" s="4"/>
    </row>
    <row r="74" spans="3:8" x14ac:dyDescent="0.25">
      <c r="C74" s="4"/>
      <c r="D74" s="4"/>
      <c r="E74" s="4"/>
      <c r="F74" s="4"/>
      <c r="G74" s="4"/>
      <c r="H74" s="4"/>
    </row>
    <row r="75" spans="3:8" x14ac:dyDescent="0.25">
      <c r="C75" s="4"/>
      <c r="D75" s="4"/>
      <c r="E75" s="4"/>
      <c r="F75" s="4"/>
      <c r="G75" s="4"/>
      <c r="H75" s="4"/>
    </row>
    <row r="76" spans="3:8" x14ac:dyDescent="0.25">
      <c r="C76" s="4"/>
      <c r="D76" s="4"/>
      <c r="E76" s="4"/>
      <c r="F76" s="4"/>
      <c r="G76" s="4"/>
      <c r="H76" s="4"/>
    </row>
    <row r="77" spans="3:8" x14ac:dyDescent="0.25">
      <c r="C77" s="4"/>
      <c r="D77" s="4"/>
      <c r="E77" s="4"/>
      <c r="F77" s="4"/>
      <c r="G77" s="4"/>
      <c r="H77" s="4"/>
    </row>
    <row r="78" spans="3:8" x14ac:dyDescent="0.25">
      <c r="C78" s="4"/>
      <c r="D78" s="4"/>
      <c r="E78" s="4"/>
      <c r="F78" s="4"/>
      <c r="G78" s="4"/>
      <c r="H78" s="4"/>
    </row>
    <row r="79" spans="3:8" x14ac:dyDescent="0.25">
      <c r="C79" s="4"/>
      <c r="D79" s="4"/>
      <c r="E79" s="4"/>
      <c r="F79" s="4"/>
      <c r="G79" s="4"/>
      <c r="H79" s="4"/>
    </row>
    <row r="80" spans="3:8" x14ac:dyDescent="0.25">
      <c r="C80" s="4"/>
      <c r="D80" s="4"/>
      <c r="E80" s="4"/>
      <c r="F80" s="4"/>
      <c r="G80" s="4"/>
      <c r="H80" s="4"/>
    </row>
    <row r="81" spans="3:8" x14ac:dyDescent="0.25">
      <c r="C81" s="4"/>
      <c r="D81" s="4"/>
      <c r="E81" s="4"/>
      <c r="F81" s="4"/>
      <c r="G81" s="4"/>
      <c r="H81" s="4"/>
    </row>
    <row r="82" spans="3:8" x14ac:dyDescent="0.25">
      <c r="C82" s="4"/>
      <c r="D82" s="4"/>
      <c r="E82" s="4"/>
      <c r="F82" s="4"/>
      <c r="G82" s="4"/>
      <c r="H82" s="4"/>
    </row>
    <row r="83" spans="3:8" x14ac:dyDescent="0.25">
      <c r="C83" s="4"/>
      <c r="D83" s="4"/>
      <c r="E83" s="4"/>
      <c r="F83" s="4"/>
      <c r="G83" s="4"/>
      <c r="H83" s="4"/>
    </row>
    <row r="84" spans="3:8" x14ac:dyDescent="0.25">
      <c r="C84" s="4"/>
      <c r="D84" s="4"/>
      <c r="E84" s="4"/>
      <c r="F84" s="4"/>
      <c r="G84" s="4"/>
      <c r="H84" s="4"/>
    </row>
    <row r="85" spans="3:8" x14ac:dyDescent="0.25">
      <c r="C85" s="4"/>
      <c r="D85" s="4"/>
      <c r="E85" s="4"/>
      <c r="F85" s="4"/>
      <c r="G85" s="4"/>
      <c r="H85" s="4"/>
    </row>
    <row r="86" spans="3:8" x14ac:dyDescent="0.25">
      <c r="C86" s="4"/>
      <c r="D86" s="4"/>
      <c r="E86" s="4"/>
      <c r="F86" s="4"/>
      <c r="G86" s="4"/>
      <c r="H86" s="4"/>
    </row>
    <row r="87" spans="3:8" x14ac:dyDescent="0.25">
      <c r="C87" s="4"/>
      <c r="D87" s="4"/>
      <c r="E87" s="4"/>
      <c r="F87" s="4"/>
      <c r="G87" s="4"/>
      <c r="H87" s="4"/>
    </row>
    <row r="88" spans="3:8" x14ac:dyDescent="0.25">
      <c r="C88" s="4"/>
      <c r="D88" s="4"/>
      <c r="E88" s="4"/>
      <c r="F88" s="4"/>
      <c r="G88" s="4"/>
      <c r="H88" s="4"/>
    </row>
    <row r="89" spans="3:8" x14ac:dyDescent="0.25">
      <c r="C89" s="4"/>
      <c r="D89" s="4"/>
      <c r="E89" s="4"/>
      <c r="F89" s="4"/>
      <c r="G89" s="4"/>
      <c r="H89" s="4"/>
    </row>
    <row r="90" spans="3:8" x14ac:dyDescent="0.25">
      <c r="C90" s="4"/>
      <c r="D90" s="4"/>
      <c r="E90" s="4"/>
      <c r="F90" s="4"/>
      <c r="G90" s="4"/>
      <c r="H90" s="4"/>
    </row>
    <row r="91" spans="3:8" x14ac:dyDescent="0.25">
      <c r="C91" s="4"/>
      <c r="D91" s="4"/>
      <c r="E91" s="4"/>
      <c r="F91" s="4"/>
      <c r="G91" s="4"/>
      <c r="H91" s="4"/>
    </row>
    <row r="92" spans="3:8" x14ac:dyDescent="0.25">
      <c r="C92" s="4"/>
      <c r="D92" s="4"/>
      <c r="E92" s="4"/>
      <c r="F92" s="4"/>
      <c r="G92" s="4"/>
      <c r="H92" s="4"/>
    </row>
    <row r="93" spans="3:8" x14ac:dyDescent="0.25">
      <c r="C93" s="4"/>
      <c r="D93" s="4"/>
      <c r="E93" s="4"/>
      <c r="F93" s="4"/>
      <c r="G93" s="4"/>
      <c r="H93" s="4"/>
    </row>
    <row r="94" spans="3:8" x14ac:dyDescent="0.25">
      <c r="C94" s="4"/>
      <c r="D94" s="4"/>
      <c r="E94" s="4"/>
      <c r="F94" s="4"/>
      <c r="G94" s="4"/>
      <c r="H94" s="4"/>
    </row>
    <row r="95" spans="3:8" x14ac:dyDescent="0.25">
      <c r="C95" s="4"/>
      <c r="D95" s="4"/>
      <c r="E95" s="4"/>
      <c r="F95" s="4"/>
      <c r="G95" s="4"/>
      <c r="H95" s="4"/>
    </row>
    <row r="96" spans="3:8" x14ac:dyDescent="0.25">
      <c r="C96" s="4"/>
      <c r="D96" s="4"/>
      <c r="E96" s="4"/>
      <c r="F96" s="4"/>
      <c r="G96" s="4"/>
      <c r="H96" s="4"/>
    </row>
    <row r="97" spans="3:8" x14ac:dyDescent="0.25">
      <c r="C97" s="4"/>
      <c r="D97" s="4"/>
      <c r="E97" s="4"/>
      <c r="F97" s="4"/>
      <c r="G97" s="4"/>
      <c r="H97" s="4"/>
    </row>
    <row r="98" spans="3:8" x14ac:dyDescent="0.25">
      <c r="C98" s="4"/>
      <c r="D98" s="4"/>
      <c r="E98" s="4"/>
      <c r="F98" s="4"/>
      <c r="G98" s="4"/>
      <c r="H98" s="4"/>
    </row>
    <row r="99" spans="3:8" x14ac:dyDescent="0.25">
      <c r="C99" s="4"/>
      <c r="D99" s="4"/>
      <c r="E99" s="4"/>
      <c r="F99" s="4"/>
      <c r="G99" s="4"/>
      <c r="H99" s="4"/>
    </row>
    <row r="100" spans="3:8" x14ac:dyDescent="0.25">
      <c r="C100" s="4"/>
      <c r="D100" s="4"/>
      <c r="E100" s="4"/>
      <c r="F100" s="4"/>
      <c r="G100" s="4"/>
      <c r="H100" s="4"/>
    </row>
    <row r="101" spans="3:8" x14ac:dyDescent="0.25">
      <c r="C101" s="4"/>
      <c r="D101" s="4"/>
      <c r="E101" s="4"/>
      <c r="F101" s="4"/>
      <c r="G101" s="4"/>
      <c r="H101" s="4"/>
    </row>
    <row r="102" spans="3:8" x14ac:dyDescent="0.25">
      <c r="C102" s="4"/>
      <c r="D102" s="4"/>
      <c r="E102" s="4"/>
      <c r="F102" s="4"/>
      <c r="G102" s="4"/>
      <c r="H102" s="4"/>
    </row>
    <row r="103" spans="3:8" x14ac:dyDescent="0.25">
      <c r="C103" s="4"/>
      <c r="D103" s="4"/>
      <c r="E103" s="4"/>
      <c r="F103" s="4"/>
      <c r="G103" s="4"/>
      <c r="H103" s="4"/>
    </row>
    <row r="104" spans="3:8" x14ac:dyDescent="0.25">
      <c r="C104" s="4"/>
      <c r="D104" s="4"/>
      <c r="E104" s="4"/>
      <c r="F104" s="4"/>
      <c r="G104" s="4"/>
      <c r="H104" s="4"/>
    </row>
    <row r="105" spans="3:8" x14ac:dyDescent="0.25">
      <c r="C105" s="4"/>
      <c r="D105" s="4"/>
      <c r="E105" s="4"/>
      <c r="F105" s="4"/>
      <c r="G105" s="4"/>
      <c r="H105" s="4"/>
    </row>
  </sheetData>
  <sheetProtection formatCells="0" formatRows="0" sort="0" autoFilter="0"/>
  <dataValidations count="3">
    <dataValidation type="custom" operator="equal" allowBlank="1" showInputMessage="1" showErrorMessage="1" error="Please select the Saturday date you are commencing the audit" promptTitle="Support" prompt="Please select the Saturday date you are commencing the audit in DD/MM/YY Format" sqref="E12" xr:uid="{100701A2-BC50-EF4E-8558-E397291D204F}">
      <formula1>WEEKDAY(E12,2)=6</formula1>
    </dataValidation>
    <dataValidation type="list" allowBlank="1" showInputMessage="1" showErrorMessage="1" sqref="H16:H105" xr:uid="{84976839-7466-4ADD-86D4-FBE908574B0D}">
      <formula1>INDIRECT(G16)</formula1>
    </dataValidation>
    <dataValidation type="custom" allowBlank="1" showInputMessage="1" showErrorMessage="1" errorTitle="Potential patient duplication" error="Check to see if this patient has already been entered into the audit tool." sqref="D16:D105" xr:uid="{C26D41DC-DE25-EB49-988F-ED3644DDF3B2}">
      <formula1>COUNTIF($D$16:$D$105,D16)=1</formula1>
    </dataValidation>
  </dataValidations>
  <pageMargins left="0.7" right="0.7" top="0.75" bottom="0.75" header="0.3" footer="0.3"/>
  <pageSetup paperSize="9" orientation="portrait" horizontalDpi="0" verticalDpi="0"/>
  <drawing r:id="rId1"/>
  <extLst>
    <ext xmlns:x14="http://schemas.microsoft.com/office/spreadsheetml/2009/9/main" uri="{CCE6A557-97BC-4b89-ADB6-D9C93CAAB3DF}">
      <x14:dataValidations xmlns:xm="http://schemas.microsoft.com/office/excel/2006/main" count="3">
        <x14:dataValidation type="list" allowBlank="1" showInputMessage="1" showErrorMessage="1" xr:uid="{A3342997-3A7E-DF4A-BFC5-8356D09FC7F2}">
          <x14:formula1>
            <xm:f>Settings!$B$3:$B$5</xm:f>
          </x14:formula1>
          <xm:sqref>E16:E105</xm:sqref>
        </x14:dataValidation>
        <x14:dataValidation type="list" allowBlank="1" showInputMessage="1" showErrorMessage="1" xr:uid="{191FE7DA-6DE2-0B4B-93B5-699367936550}">
          <x14:formula1>
            <xm:f>Settings!$C$3:$C$5</xm:f>
          </x14:formula1>
          <xm:sqref>F16:F105</xm:sqref>
        </x14:dataValidation>
        <x14:dataValidation type="list" allowBlank="1" showInputMessage="1" showErrorMessage="1" xr:uid="{F46F9DA1-231E-2B43-B5BE-93BAE196BE3B}">
          <x14:formula1>
            <xm:f>Settings!$D$3:$D$4</xm:f>
          </x14:formula1>
          <xm:sqref>G16:G105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7A545-B50C-0740-BA7B-9AF6A5A437A6}">
  <sheetPr>
    <tabColor theme="3" tint="0.59999389629810485"/>
  </sheetPr>
  <dimension ref="D8:F30"/>
  <sheetViews>
    <sheetView topLeftCell="A5" workbookViewId="0">
      <selection activeCell="D14" sqref="D14"/>
    </sheetView>
  </sheetViews>
  <sheetFormatPr defaultColWidth="11" defaultRowHeight="15.75" x14ac:dyDescent="0.25"/>
  <cols>
    <col min="3" max="3" width="12.375" customWidth="1"/>
    <col min="4" max="4" width="60.875" customWidth="1"/>
    <col min="5" max="5" width="26.125" customWidth="1"/>
    <col min="6" max="6" width="23.375" customWidth="1"/>
  </cols>
  <sheetData>
    <row r="8" spans="4:6" ht="16.5" thickBot="1" x14ac:dyDescent="0.3"/>
    <row r="9" spans="4:6" x14ac:dyDescent="0.25">
      <c r="D9" s="11" t="s">
        <v>30</v>
      </c>
      <c r="E9" s="12">
        <f>'Data Collection'!E12</f>
        <v>0</v>
      </c>
    </row>
    <row r="10" spans="4:6" ht="16.5" thickBot="1" x14ac:dyDescent="0.3">
      <c r="D10" s="13" t="s">
        <v>27</v>
      </c>
      <c r="E10" s="14">
        <f>SUM(E13:E14)</f>
        <v>0</v>
      </c>
    </row>
    <row r="11" spans="4:6" ht="16.5" thickBot="1" x14ac:dyDescent="0.3"/>
    <row r="12" spans="4:6" x14ac:dyDescent="0.25">
      <c r="D12" s="10"/>
      <c r="E12" s="20" t="s">
        <v>24</v>
      </c>
      <c r="F12" s="21" t="s">
        <v>25</v>
      </c>
    </row>
    <row r="13" spans="4:6" x14ac:dyDescent="0.25">
      <c r="D13" s="8" t="s">
        <v>28</v>
      </c>
      <c r="E13" s="15">
        <f>COUNTIF('Data Collection'!G16:G105, "Yes")</f>
        <v>0</v>
      </c>
      <c r="F13" s="16" t="e">
        <f>E13/SUM(E13:E14)</f>
        <v>#DIV/0!</v>
      </c>
    </row>
    <row r="14" spans="4:6" ht="16.5" thickBot="1" x14ac:dyDescent="0.3">
      <c r="D14" s="9" t="s">
        <v>29</v>
      </c>
      <c r="E14" s="17">
        <f>COUNTIF('Data Collection'!G16:G105, "No")</f>
        <v>0</v>
      </c>
      <c r="F14" s="18" t="e">
        <f>E14/SUM(E13:E14)</f>
        <v>#DIV/0!</v>
      </c>
    </row>
    <row r="16" spans="4:6" x14ac:dyDescent="0.25">
      <c r="D16" s="27" t="s">
        <v>26</v>
      </c>
      <c r="E16" s="27"/>
      <c r="F16" s="27"/>
    </row>
    <row r="17" spans="4:6" x14ac:dyDescent="0.25">
      <c r="D17" s="26" t="e">
        <f>IF(F13=100%, "Congratulations, your weekend hip fracture physiotherapy provision was in line with the NHFD recommendation", "Unfortunately, the weekend hip fracture physiotherapy provision did not meet NHFD recommendations")</f>
        <v>#DIV/0!</v>
      </c>
      <c r="E17" s="26"/>
      <c r="F17" s="26"/>
    </row>
    <row r="18" spans="4:6" x14ac:dyDescent="0.25">
      <c r="D18" s="19"/>
      <c r="E18" s="19"/>
      <c r="F18" s="19"/>
    </row>
    <row r="19" spans="4:6" ht="16.5" thickBot="1" x14ac:dyDescent="0.3"/>
    <row r="20" spans="4:6" x14ac:dyDescent="0.25">
      <c r="D20" s="10" t="s">
        <v>33</v>
      </c>
      <c r="E20" s="21" t="s">
        <v>24</v>
      </c>
    </row>
    <row r="21" spans="4:6" x14ac:dyDescent="0.25">
      <c r="D21" s="23" t="s">
        <v>15</v>
      </c>
      <c r="E21" s="24">
        <f>COUNTIF('Data Collection'!H16:H105, "Lack of staff or other resources")</f>
        <v>0</v>
      </c>
    </row>
    <row r="22" spans="4:6" x14ac:dyDescent="0.25">
      <c r="D22" s="23" t="s">
        <v>18</v>
      </c>
      <c r="E22" s="24">
        <f>COUNTIF('Data Collection'!H16:H105, "Inadequate post-op. pain control")</f>
        <v>0</v>
      </c>
    </row>
    <row r="23" spans="4:6" x14ac:dyDescent="0.25">
      <c r="D23" s="23" t="s">
        <v>19</v>
      </c>
      <c r="E23" s="24">
        <f>COUNTIF('Data Collection'!H16:H105,"Symptomatic hypotension")</f>
        <v>0</v>
      </c>
    </row>
    <row r="24" spans="4:6" x14ac:dyDescent="0.25">
      <c r="D24" s="23" t="s">
        <v>21</v>
      </c>
      <c r="E24" s="24">
        <f>COUNTIF('Data Collection'!H16:H105, "Patient too agitated or confused")</f>
        <v>0</v>
      </c>
    </row>
    <row r="25" spans="4:6" x14ac:dyDescent="0.25">
      <c r="D25" s="23" t="s">
        <v>22</v>
      </c>
      <c r="E25" s="24">
        <f>COUNTIF('Data Collection'!H16:H105, "Other documented clinical contraindication")</f>
        <v>0</v>
      </c>
    </row>
    <row r="26" spans="4:6" ht="16.5" thickBot="1" x14ac:dyDescent="0.3">
      <c r="D26" s="13" t="s">
        <v>23</v>
      </c>
      <c r="E26" s="25">
        <f>COUNTIF('Data Collection'!H16:H105, "Other")</f>
        <v>0</v>
      </c>
    </row>
    <row r="27" spans="4:6" x14ac:dyDescent="0.25">
      <c r="E27" s="22"/>
    </row>
    <row r="28" spans="4:6" x14ac:dyDescent="0.25">
      <c r="E28" s="22"/>
    </row>
    <row r="29" spans="4:6" x14ac:dyDescent="0.25">
      <c r="E29" s="22"/>
    </row>
    <row r="30" spans="4:6" x14ac:dyDescent="0.25">
      <c r="E30" s="22"/>
    </row>
  </sheetData>
  <sheetProtection sheet="1" objects="1" scenarios="1"/>
  <mergeCells count="2">
    <mergeCell ref="D17:F17"/>
    <mergeCell ref="D16:F16"/>
  </mergeCells>
  <conditionalFormatting sqref="D20:E26">
    <cfRule type="expression" dxfId="0" priority="5" stopIfTrue="1">
      <formula>($F$13=100%)</formula>
    </cfRule>
  </conditionalFormatting>
  <dataValidations count="1">
    <dataValidation type="custom" operator="equal" allowBlank="1" showInputMessage="1" showErrorMessage="1" error="Please select the Saturday date you are commencing the audit" promptTitle="Support" prompt="Please select the Saturday date you are commencing the audit" sqref="E9" xr:uid="{B20ACF85-3669-3849-AA65-D6076C88313B}">
      <formula1>WEEKDAY(E9,2)=6</formula1>
    </dataValidation>
  </dataValidations>
  <pageMargins left="0.7" right="0.7" top="0.75" bottom="0.75" header="0.3" footer="0.3"/>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D777F6-45EC-114E-B60A-6CF32E36DF1F}">
  <sheetPr>
    <tabColor theme="0" tint="-0.14999847407452621"/>
  </sheetPr>
  <dimension ref="A1"/>
  <sheetViews>
    <sheetView topLeftCell="A4" workbookViewId="0">
      <selection activeCell="T19" sqref="T19"/>
    </sheetView>
  </sheetViews>
  <sheetFormatPr defaultColWidth="11" defaultRowHeight="15.75" x14ac:dyDescent="0.25"/>
  <sheetData/>
  <sheetProtection sheet="1" objects="1" scenarios="1"/>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DA504-B9E9-044D-BE79-594E5AE8D699}">
  <sheetPr>
    <tabColor theme="2"/>
  </sheetPr>
  <dimension ref="A1"/>
  <sheetViews>
    <sheetView workbookViewId="0">
      <selection activeCell="M21" sqref="M21"/>
    </sheetView>
  </sheetViews>
  <sheetFormatPr defaultColWidth="11" defaultRowHeight="15.75" x14ac:dyDescent="0.25"/>
  <sheetData/>
  <sheetProtection sheet="1" objects="1" scenarios="1"/>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D14427-CDC8-3D49-9D30-E3FBE41B0927}">
  <dimension ref="B2:H16"/>
  <sheetViews>
    <sheetView workbookViewId="0">
      <selection activeCell="D3" sqref="D3:D4"/>
    </sheetView>
  </sheetViews>
  <sheetFormatPr defaultColWidth="11" defaultRowHeight="15.75" x14ac:dyDescent="0.25"/>
  <cols>
    <col min="2" max="2" width="33.875" bestFit="1" customWidth="1"/>
    <col min="3" max="3" width="33.5" bestFit="1" customWidth="1"/>
    <col min="4" max="4" width="49.875" bestFit="1" customWidth="1"/>
    <col min="5" max="5" width="15" bestFit="1" customWidth="1"/>
    <col min="6" max="6" width="35.625" bestFit="1" customWidth="1"/>
  </cols>
  <sheetData>
    <row r="2" spans="2:8" x14ac:dyDescent="0.25">
      <c r="B2" t="s">
        <v>4</v>
      </c>
      <c r="C2" t="s">
        <v>4</v>
      </c>
      <c r="D2" t="s">
        <v>2</v>
      </c>
      <c r="E2" t="s">
        <v>16</v>
      </c>
      <c r="F2" t="s">
        <v>17</v>
      </c>
      <c r="H2" t="s">
        <v>9</v>
      </c>
    </row>
    <row r="3" spans="2:8" x14ac:dyDescent="0.25">
      <c r="B3" t="s">
        <v>5</v>
      </c>
      <c r="C3" t="s">
        <v>5</v>
      </c>
      <c r="D3" t="s">
        <v>7</v>
      </c>
      <c r="E3" t="s">
        <v>10</v>
      </c>
      <c r="F3" t="s">
        <v>15</v>
      </c>
    </row>
    <row r="4" spans="2:8" ht="18.75" x14ac:dyDescent="0.3">
      <c r="B4" t="s">
        <v>6</v>
      </c>
      <c r="C4" t="s">
        <v>6</v>
      </c>
      <c r="D4" t="s">
        <v>8</v>
      </c>
      <c r="F4" t="s">
        <v>18</v>
      </c>
      <c r="H4" s="3" t="s">
        <v>11</v>
      </c>
    </row>
    <row r="5" spans="2:8" ht="18.75" x14ac:dyDescent="0.3">
      <c r="B5" t="s">
        <v>3</v>
      </c>
      <c r="C5" t="s">
        <v>3</v>
      </c>
      <c r="F5" t="s">
        <v>19</v>
      </c>
      <c r="H5" s="3" t="s">
        <v>12</v>
      </c>
    </row>
    <row r="6" spans="2:8" ht="18.75" x14ac:dyDescent="0.3">
      <c r="F6" t="s">
        <v>21</v>
      </c>
      <c r="H6" s="3" t="s">
        <v>13</v>
      </c>
    </row>
    <row r="7" spans="2:8" ht="18.75" x14ac:dyDescent="0.3">
      <c r="F7" t="s">
        <v>22</v>
      </c>
      <c r="H7" s="3" t="s">
        <v>20</v>
      </c>
    </row>
    <row r="8" spans="2:8" ht="18.75" x14ac:dyDescent="0.3">
      <c r="F8" t="s">
        <v>23</v>
      </c>
      <c r="H8" s="3" t="s">
        <v>14</v>
      </c>
    </row>
    <row r="9" spans="2:8" ht="18.75" x14ac:dyDescent="0.3">
      <c r="C9" s="3"/>
    </row>
    <row r="10" spans="2:8" ht="18.75" x14ac:dyDescent="0.3">
      <c r="C10" s="3"/>
    </row>
    <row r="11" spans="2:8" ht="18.75" x14ac:dyDescent="0.3">
      <c r="C11" s="3"/>
    </row>
    <row r="12" spans="2:8" ht="18.75" x14ac:dyDescent="0.3">
      <c r="C12" s="3"/>
    </row>
    <row r="13" spans="2:8" ht="18.75" x14ac:dyDescent="0.3">
      <c r="C13" s="3"/>
    </row>
    <row r="15" spans="2:8" ht="18.75" x14ac:dyDescent="0.3">
      <c r="C15" s="3"/>
    </row>
    <row r="16" spans="2:8" ht="18.75" x14ac:dyDescent="0.3">
      <c r="C16" s="3"/>
    </row>
  </sheetData>
  <sheetProtection sheet="1" objects="1" scenarios="1" selectLockedCells="1" selectUnlockedCell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fe00f0c-34ab-483a-9656-fc6ffa331f02" xsi:nil="true"/>
    <lcf76f155ced4ddcb4097134ff3c332f xmlns="85ea071d-f3c6-4251-8703-542e2f8aa8b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503252FCF3CB048957617C620CF3A3C" ma:contentTypeVersion="15" ma:contentTypeDescription="Create a new document." ma:contentTypeScope="" ma:versionID="23c3eb39e20758e0a814d07622c4d49e">
  <xsd:schema xmlns:xsd="http://www.w3.org/2001/XMLSchema" xmlns:xs="http://www.w3.org/2001/XMLSchema" xmlns:p="http://schemas.microsoft.com/office/2006/metadata/properties" xmlns:ns2="85ea071d-f3c6-4251-8703-542e2f8aa8bf" xmlns:ns3="cfe00f0c-34ab-483a-9656-fc6ffa331f02" targetNamespace="http://schemas.microsoft.com/office/2006/metadata/properties" ma:root="true" ma:fieldsID="efabe6e86a5f3f348fe3f26000d1348d" ns2:_="" ns3:_="">
    <xsd:import namespace="85ea071d-f3c6-4251-8703-542e2f8aa8bf"/>
    <xsd:import namespace="cfe00f0c-34ab-483a-9656-fc6ffa331f0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ea071d-f3c6-4251-8703-542e2f8aa8b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4172af68-8bf1-42eb-b08f-23998ba04ee0"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fe00f0c-34ab-483a-9656-fc6ffa331f0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79bed2d-3c25-40ae-92bc-20d4079568bb}" ma:internalName="TaxCatchAll" ma:showField="CatchAllData" ma:web="cfe00f0c-34ab-483a-9656-fc6ffa331f02">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31FC7D4-DADD-4934-B4E1-F6DB968FEF09}">
  <ds:schemaRefs>
    <ds:schemaRef ds:uri="http://schemas.microsoft.com/office/2006/metadata/properties"/>
    <ds:schemaRef ds:uri="http://schemas.microsoft.com/office/infopath/2007/PartnerControls"/>
    <ds:schemaRef ds:uri="cfe00f0c-34ab-483a-9656-fc6ffa331f02"/>
    <ds:schemaRef ds:uri="85ea071d-f3c6-4251-8703-542e2f8aa8bf"/>
  </ds:schemaRefs>
</ds:datastoreItem>
</file>

<file path=customXml/itemProps2.xml><?xml version="1.0" encoding="utf-8"?>
<ds:datastoreItem xmlns:ds="http://schemas.openxmlformats.org/officeDocument/2006/customXml" ds:itemID="{9CC2931F-0ADF-4C27-B1FF-2605BFD7821B}">
  <ds:schemaRefs>
    <ds:schemaRef ds:uri="http://schemas.microsoft.com/sharepoint/v3/contenttype/forms"/>
  </ds:schemaRefs>
</ds:datastoreItem>
</file>

<file path=customXml/itemProps3.xml><?xml version="1.0" encoding="utf-8"?>
<ds:datastoreItem xmlns:ds="http://schemas.openxmlformats.org/officeDocument/2006/customXml" ds:itemID="{C039EEC7-3821-4B24-AAFE-34C5B2F058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ea071d-f3c6-4251-8703-542e2f8aa8bf"/>
    <ds:schemaRef ds:uri="cfe00f0c-34ab-483a-9656-fc6ffa331f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Introduction</vt:lpstr>
      <vt:lpstr>Data Collection</vt:lpstr>
      <vt:lpstr>Results</vt:lpstr>
      <vt:lpstr>Improvement Resources</vt:lpstr>
      <vt:lpstr>References</vt:lpstr>
      <vt:lpstr>Settings</vt:lpstr>
      <vt:lpstr>No</vt:lpstr>
      <vt:lpstr>Yes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Josh Bannister</dc:creator>
  <cp:lastModifiedBy>BANNISTER, Joshua (WALSALL HEALTHCARE NHS TRUST)</cp:lastModifiedBy>
  <dcterms:created xsi:type="dcterms:W3CDTF">2025-10-14T17:46:21Z</dcterms:created>
  <dcterms:modified xsi:type="dcterms:W3CDTF">2026-07-13T09:26:37Z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0x010100C503252FCF3CB048957617C620CF3A3C</vt:lpwstr>
  </property>
  <property fmtid="{D5CDD505-2E9C-101B-9397-08002B2CF9AE}" pid="3" name="MediaServiceImageTags">
    <vt:lpwstr/>
  </property>
</Properties>
</file>